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0" windowWidth="15150" windowHeight="6360" tabRatio="827" activeTab="5"/>
  </bookViews>
  <sheets>
    <sheet name="Time Rules " sheetId="1" r:id="rId1"/>
    <sheet name="2014 Compare" sheetId="2" r:id="rId2"/>
    <sheet name="Test Compare  " sheetId="3" r:id="rId3"/>
    <sheet name="DCR Sheet  " sheetId="4" r:id="rId4"/>
    <sheet name="Live Compare " sheetId="5" r:id="rId5"/>
    <sheet name="Web Sheet " sheetId="6" r:id="rId6"/>
    <sheet name="Sheet1" sheetId="7" r:id="rId7"/>
    <sheet name="rate" sheetId="8" r:id="rId8"/>
  </sheets>
  <definedNames>
    <definedName name="incrate">'rate'!$A$1</definedName>
    <definedName name="_xlnm.Print_Titles" localSheetId="5">'Web Sheet '!$5:$5</definedName>
  </definedNames>
  <calcPr fullCalcOnLoad="1"/>
</workbook>
</file>

<file path=xl/sharedStrings.xml><?xml version="1.0" encoding="utf-8"?>
<sst xmlns="http://schemas.openxmlformats.org/spreadsheetml/2006/main" count="372" uniqueCount="89">
  <si>
    <t>This must form part of a consultation when a consultation is charged.  Where a consultation was not performed and the nurse visited or attended to the patient with the sole purpose of obtaining a specimen, and dispatching to a laboratory or using own machine to test – please state specimen type and, where applicable, machine and test performed.</t>
  </si>
  <si>
    <t>Where a consultation was not performed and the nurse attended to or visited the patient with the sole purpose of administering intramuscular or intravenous medication. The route of administration of medication to be stated, as well as the name of the medication. Oral, rectal, vaginal medication excluded as well as the application of topical medicine.</t>
  </si>
  <si>
    <t>Low intensity care (Presenting problem(s) that are of low severity. The patient is stable, recovering or improving).</t>
  </si>
  <si>
    <t>Medium intensity care (Presenting problem(s) that are of moderate severity. The patient is responding inadequately to therapy or has developed a minor complication).</t>
  </si>
  <si>
    <t>High intensity care (this item presenting problem(s) that are of high complexity. The patient is unstable or has developed a significant new problem). By arrangement with scheme.</t>
  </si>
  <si>
    <t>Enrolled nursing assistant, per hour</t>
  </si>
  <si>
    <t>Enrolled nurse, per hour</t>
  </si>
  <si>
    <t>Registered nurse, per hour</t>
  </si>
  <si>
    <t>This includes all aspects of elementary nursing care performed at a patient's home which may include : Bath/ bedbath, getting patient out of bed, making of bed, hairwash, mouth hygiene, nail care, shave, put patient back to bed, pressure area care, per visit. (irrespective of time spent)</t>
  </si>
  <si>
    <t>Global fee - Simple Stoma - Permanent: Includes the following:
1 X Pre-op consultation: includes history, stomal siting, counselling
3 X Post-op consultations - includes checking stoma and pouch, teach, advise on management, diet, lifestyle
2 X Clinic visits plus procedure (remove sutures, check stoma, skin integrity, show/teach other pouches, advise on diet and lifestyle: enema/irrigation/intermittent catheterisation) and materials (gloves, linen saver, gauze etc)
6 Month clinic visit and assessment: including materials (gloves, linen saver, gauze, etc)</t>
  </si>
  <si>
    <t>Global fee - Moderate Stoma - Permanent (Includes the following):
1 X Pre-op consultation: includes history, stomal siting, counselling
3 X Post-op consultations - includes checking stoma and pouch, teach, advise on management, diet, lifestyle
2 X Clinic visits plus procedure (remove sutures, check stoma, skin integrity, show/teach other pouches, advise on diet and lifestyle: enema/irrigation/intermittent catheterisation) and materials (gloves, linen saver, gauze etc)
6 Month clinic visit and assessment: including materials (gloves, linen saver, gauze, etc)</t>
  </si>
  <si>
    <t>Global fee: Complex stoma - Permanent (Includes the following):
1 X Pre-op consultation: includes history, stomal siting, counselling
3 X Post-op consultations - includes checking stoma and pouch, teach, advise on management, diet, lifestyle
2 X Clinic visits plus procedure (remove sutures, check stoma, skin integrity, show/teach other pouches, advise on diet and lifestyle: enema/irrigation/intermittent catheterisation) and materials (gloves, linen saver, gauze etc)
6 Month clinic visit and assessment: including materials (gloves, linen saver, gauze, etc)</t>
  </si>
  <si>
    <t>Equipment sold to a member should be net acquisition cost.
This should be on a separate invoice attached to the account as the cost of these items are refunded to the member, and not paid to the supplier.</t>
  </si>
  <si>
    <t>Home dialysis
1. Preparation of extra corporeal equipment
2. Preparation of needling patient's fistula and attaching patients to Haemodialysis machine or using subclavian catheter/permanent catheter/femerol catheter
3. Observation of patient whilst on dialysis
4. Monitoring Haemodialysis machine readings
5. Doing necessary nursing procedures to patient as required e.g. catheter site/wounds/mouth care, nursing care in general/helping to feed/prepare light meal/tea etc for patient whilst on dialysis
6. Termination of procedures e.g. giving blood back to patient and disposable of extra corporeal lines etc
7. Port dialysis observation of patient
8. Cleaning and sterilisation of dialysis machine and Reverse Osmosis machine</t>
  </si>
  <si>
    <t>N0610</t>
  </si>
  <si>
    <t>Code</t>
  </si>
  <si>
    <t xml:space="preserve"> System Code</t>
  </si>
  <si>
    <t>NHRPL Units</t>
  </si>
  <si>
    <t>Individual consultation, counseling, planning and/or assessment. 30 - 45 minutes.</t>
  </si>
  <si>
    <t>Individual consultation, counseling, planning and/or assessment. 46+ minutes.</t>
  </si>
  <si>
    <t>Where a consultation was not performed and the nurse attended to the patient with the sole purpose of doing an observation.</t>
  </si>
  <si>
    <t>All inclusive global fee for the setting up of an IV line and administration of intravenous therapy by a registered nurse.</t>
  </si>
  <si>
    <t>When a SRN returns to add medication to an existing IV infusion</t>
  </si>
  <si>
    <t>Treatment of simple wounds/burns requiring dressing only.</t>
  </si>
  <si>
    <t>Treatment of extensive wounds/burns requiring extensive nursing management eg irrigation, etc.</t>
  </si>
  <si>
    <t>Treatment of moderate wounds/Burns eg drains or fistulas and inserting of sutures</t>
  </si>
  <si>
    <t>Laser treatment for wound healing where prescribed by medical practitioner</t>
  </si>
  <si>
    <t>Nebulization/Inhalation.</t>
  </si>
  <si>
    <t>Tracheostomy care.</t>
  </si>
  <si>
    <t>Peak flow measurement.</t>
  </si>
  <si>
    <t>Application or removal splints and prosthesis.</t>
  </si>
  <si>
    <t>Application or removal of traction</t>
  </si>
  <si>
    <t>Application of skin traction</t>
  </si>
  <si>
    <t>Stomal irrigation - 60 minutes. May not be used in conjunction with the global fees.</t>
  </si>
  <si>
    <t>Nasogastric tube insertion, feeding and removal.</t>
  </si>
  <si>
    <t>Colonic lavage</t>
  </si>
  <si>
    <t>Enema administration</t>
  </si>
  <si>
    <t>Faecal impaction/manual removal.</t>
  </si>
  <si>
    <t>Any urinary tract procedure including catheterisation, bladder stimulation and emptying.</t>
  </si>
  <si>
    <t>Condom catheter application, penile dressing, catheter care including bag change or catheter removal.</t>
  </si>
  <si>
    <t>Peritoneal dialysis per day</t>
  </si>
  <si>
    <t>Incontinence management (30 minutes) This fee includes intermittent catheterisation, external sheath drainage, taking of history, providing literature and teaching.</t>
  </si>
  <si>
    <t>Simple stoma - a well constructed, sited stoma which is easy to pouch. Very little or no peristomal skin excoriation.</t>
  </si>
  <si>
    <t>Complex stoma - a poorly constructed, non-sited stoma requiring convexity or build up. Difficult to pouch. Severe peristomal skin excoriation.</t>
  </si>
  <si>
    <t>Moderate stoma - a fairly well constructed, sited stoma which may require straight forward convexity or build up. Mild to moderate peristomal skin excoriation.</t>
  </si>
  <si>
    <t>Stoma products charged in accordance with rule 05.</t>
  </si>
  <si>
    <t>Clinic visits after 6 months per half hour plus one procedure - eg irrigation, enema, etc. - plus material</t>
  </si>
  <si>
    <t>Consumables used, and charged according to rule 05</t>
  </si>
  <si>
    <t>Equipment hire per day, charged according to rule 06.</t>
  </si>
  <si>
    <t>Home dialysis training in centre per 30 minutes</t>
  </si>
  <si>
    <t>Home dialysis training or follow up at patient's home per 30 minutes (to maximum of 24 hours)</t>
  </si>
  <si>
    <t>Tariff Group</t>
  </si>
  <si>
    <t>NHRPL
Code 
Descrip</t>
  </si>
  <si>
    <t>Individual consultation, counseling, planning and/or assessment. 5 - 15 minutes.</t>
  </si>
  <si>
    <t>Individual consultation, counseling, planning and/or assessment. 16 - 30 minutes.</t>
  </si>
  <si>
    <t>Practice Type</t>
  </si>
  <si>
    <t>Procedure Code</t>
  </si>
  <si>
    <t>Procedure Description</t>
  </si>
  <si>
    <t>RCF 09</t>
  </si>
  <si>
    <t>Proc_Cd</t>
  </si>
  <si>
    <t>Proc_ID</t>
  </si>
  <si>
    <t>Tariff</t>
  </si>
  <si>
    <t>2009 Rate</t>
  </si>
  <si>
    <t>2010 unrounded</t>
  </si>
  <si>
    <t>2010 rounded</t>
  </si>
  <si>
    <t>2011 unrounded</t>
  </si>
  <si>
    <t>2011 rounded</t>
  </si>
  <si>
    <t>2012 unrounded</t>
  </si>
  <si>
    <t>2012 rounded</t>
  </si>
  <si>
    <t>2013 unrounded</t>
  </si>
  <si>
    <t>2013 rounded</t>
  </si>
  <si>
    <t>2014 unrounded</t>
  </si>
  <si>
    <t>2014 rounded</t>
  </si>
  <si>
    <t>Blank</t>
  </si>
  <si>
    <t>Conc</t>
  </si>
  <si>
    <t>Comparison</t>
  </si>
  <si>
    <t>‘Blank’: There is no fixed amount for this code. Anglo Medical Scheme will pay the claimed amount subject to Anglo Medical Scheme benefit rules, available funds and benefits.</t>
  </si>
  <si>
    <t>R0.00: Anglo Medical Scheme does not pay for this procedure code.</t>
  </si>
  <si>
    <t>M</t>
  </si>
  <si>
    <t>S</t>
  </si>
  <si>
    <t>2015 unrounded</t>
  </si>
  <si>
    <t>2015 rounded</t>
  </si>
  <si>
    <t>Rate</t>
  </si>
  <si>
    <t>CHARGE_RATE_ID</t>
  </si>
  <si>
    <t>PROC_ID</t>
  </si>
  <si>
    <t>VALUE</t>
  </si>
  <si>
    <t>Please note: This document should be used for obtaining the Anglo Medical Scheme rate only and does not contain billing rules and guidelines. All rates are VAT inclusive and in ZAR.</t>
  </si>
  <si>
    <t>Scheme Rate</t>
  </si>
  <si>
    <t>The Anglo Medical Scheme reimbursement  rates are applicable for services provided with effect 01 January 2015.</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</si>
</sst>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
    <numFmt numFmtId="165" formatCode="&quot;R&quot;\ #,##0.00"/>
    <numFmt numFmtId="166" formatCode="0.00_ ;[Red]\-0.00\ "/>
    <numFmt numFmtId="167" formatCode="00000"/>
    <numFmt numFmtId="168" formatCode="#0.000;;&quot;-&quot;"/>
    <numFmt numFmtId="169" formatCode="#0.0"/>
    <numFmt numFmtId="170" formatCode="_(\R* #\ ##0.00_);_(\R* \(#\ ##0.00\);_(\R* &quot; - &quot;??_);_(@_)"/>
    <numFmt numFmtId="171" formatCode="00"/>
    <numFmt numFmtId="172" formatCode="&quot;R&quot;\ #,##0.000"/>
    <numFmt numFmtId="173" formatCode="_ * #,##0.0_ ;_ * \-#,##0.0_ ;_ * &quot;-&quot;??_ ;_ @_ "/>
    <numFmt numFmtId="174" formatCode="0.000"/>
    <numFmt numFmtId="175" formatCode="#,##0.000"/>
    <numFmt numFmtId="176" formatCode="#0.000"/>
    <numFmt numFmtId="177" formatCode="0.0000"/>
    <numFmt numFmtId="178" formatCode="mmm\-yyyy"/>
  </numFmts>
  <fonts count="46">
    <font>
      <sz val="10"/>
      <name val="Arial"/>
      <family val="0"/>
    </font>
    <font>
      <sz val="8"/>
      <color indexed="8"/>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sz val="8"/>
      <color indexed="8"/>
      <name val="Arial"/>
      <family val="2"/>
    </font>
    <font>
      <b/>
      <sz val="8"/>
      <color indexed="17"/>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44"/>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3" fillId="0" borderId="10" xfId="0" applyFont="1" applyBorder="1" applyAlignment="1">
      <alignment wrapText="1"/>
    </xf>
    <xf numFmtId="0" fontId="3" fillId="0" borderId="0" xfId="0" applyFont="1" applyAlignment="1">
      <alignment/>
    </xf>
    <xf numFmtId="164" fontId="3" fillId="0" borderId="0" xfId="0" applyNumberFormat="1" applyFont="1" applyAlignment="1">
      <alignment/>
    </xf>
    <xf numFmtId="2" fontId="3" fillId="0" borderId="0" xfId="0" applyNumberFormat="1" applyFont="1" applyAlignment="1">
      <alignment horizontal="right"/>
    </xf>
    <xf numFmtId="0" fontId="2" fillId="0" borderId="10" xfId="0" applyFont="1" applyBorder="1" applyAlignment="1">
      <alignment horizontal="center"/>
    </xf>
    <xf numFmtId="2" fontId="2" fillId="0" borderId="10" xfId="0" applyNumberFormat="1" applyFont="1" applyBorder="1" applyAlignment="1">
      <alignment horizontal="center"/>
    </xf>
    <xf numFmtId="0" fontId="3" fillId="0" borderId="10" xfId="0" applyNumberFormat="1" applyFont="1" applyBorder="1" applyAlignment="1">
      <alignment horizontal="center" wrapText="1"/>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49" fontId="2" fillId="33" borderId="10" xfId="58" applyNumberFormat="1" applyFont="1" applyFill="1" applyBorder="1" applyAlignment="1">
      <alignment horizontal="center" wrapText="1"/>
      <protection/>
    </xf>
    <xf numFmtId="0" fontId="0" fillId="0" borderId="0" xfId="0" applyBorder="1" applyAlignment="1">
      <alignment/>
    </xf>
    <xf numFmtId="164" fontId="2" fillId="33" borderId="10" xfId="0" applyNumberFormat="1" applyFont="1" applyFill="1" applyBorder="1" applyAlignment="1">
      <alignment/>
    </xf>
    <xf numFmtId="49" fontId="7" fillId="33" borderId="10" xfId="58" applyNumberFormat="1" applyFont="1" applyFill="1" applyBorder="1" applyAlignment="1">
      <alignment horizontal="center" vertical="top" wrapText="1"/>
      <protection/>
    </xf>
    <xf numFmtId="0" fontId="8" fillId="33" borderId="10" xfId="58" applyFont="1" applyFill="1" applyBorder="1" applyAlignment="1">
      <alignment horizontal="center" vertical="top" wrapText="1"/>
      <protection/>
    </xf>
    <xf numFmtId="2" fontId="2" fillId="33" borderId="10" xfId="0" applyNumberFormat="1" applyFont="1" applyFill="1" applyBorder="1" applyAlignment="1">
      <alignment wrapText="1"/>
    </xf>
    <xf numFmtId="164" fontId="3" fillId="0" borderId="10" xfId="0" applyNumberFormat="1" applyFont="1" applyBorder="1" applyAlignment="1">
      <alignment/>
    </xf>
    <xf numFmtId="0" fontId="3" fillId="0" borderId="10" xfId="0" applyNumberFormat="1" applyFont="1" applyBorder="1" applyAlignment="1">
      <alignment/>
    </xf>
    <xf numFmtId="0" fontId="3" fillId="0" borderId="10" xfId="0" applyFont="1" applyBorder="1" applyAlignment="1">
      <alignment/>
    </xf>
    <xf numFmtId="168" fontId="3" fillId="0" borderId="10" xfId="0" applyNumberFormat="1" applyFont="1" applyBorder="1" applyAlignment="1">
      <alignment/>
    </xf>
    <xf numFmtId="0" fontId="0" fillId="0" borderId="11" xfId="0" applyBorder="1" applyAlignment="1">
      <alignment/>
    </xf>
    <xf numFmtId="2" fontId="7" fillId="34" borderId="10" xfId="58" applyNumberFormat="1" applyFont="1" applyFill="1" applyBorder="1" applyAlignment="1">
      <alignment horizontal="center" wrapText="1"/>
      <protection/>
    </xf>
    <xf numFmtId="2" fontId="7" fillId="7" borderId="10" xfId="58" applyNumberFormat="1" applyFont="1" applyFill="1" applyBorder="1" applyAlignment="1">
      <alignment horizontal="center" wrapText="1"/>
      <protection/>
    </xf>
    <xf numFmtId="2" fontId="7" fillId="6" borderId="10" xfId="58" applyNumberFormat="1" applyFont="1" applyFill="1" applyBorder="1" applyAlignment="1">
      <alignment horizontal="center" wrapText="1"/>
      <protection/>
    </xf>
    <xf numFmtId="2" fontId="7" fillId="4" borderId="10" xfId="58" applyNumberFormat="1" applyFont="1" applyFill="1" applyBorder="1" applyAlignment="1">
      <alignment horizontal="center" wrapText="1"/>
      <protection/>
    </xf>
    <xf numFmtId="2" fontId="7" fillId="5" borderId="10" xfId="58" applyNumberFormat="1" applyFont="1" applyFill="1" applyBorder="1" applyAlignment="1">
      <alignment horizontal="center" wrapText="1"/>
      <protection/>
    </xf>
    <xf numFmtId="2" fontId="7" fillId="3" borderId="10" xfId="58" applyNumberFormat="1" applyFont="1" applyFill="1" applyBorder="1" applyAlignment="1">
      <alignment horizontal="center" wrapText="1"/>
      <protection/>
    </xf>
    <xf numFmtId="0" fontId="3" fillId="3" borderId="10" xfId="0" applyFont="1" applyFill="1" applyBorder="1" applyAlignment="1">
      <alignment horizontal="left"/>
    </xf>
    <xf numFmtId="0" fontId="3" fillId="3" borderId="10" xfId="0" applyFont="1" applyFill="1" applyBorder="1" applyAlignment="1">
      <alignment/>
    </xf>
    <xf numFmtId="0" fontId="3" fillId="4" borderId="10" xfId="0" applyFont="1" applyFill="1" applyBorder="1" applyAlignment="1">
      <alignment/>
    </xf>
    <xf numFmtId="0" fontId="3" fillId="5" borderId="10" xfId="0" applyFont="1" applyFill="1" applyBorder="1" applyAlignment="1">
      <alignment/>
    </xf>
    <xf numFmtId="0" fontId="3" fillId="7" borderId="10" xfId="0" applyFont="1" applyFill="1" applyBorder="1" applyAlignment="1">
      <alignment/>
    </xf>
    <xf numFmtId="0" fontId="3" fillId="6" borderId="10" xfId="0" applyFont="1" applyFill="1" applyBorder="1" applyAlignment="1">
      <alignment/>
    </xf>
    <xf numFmtId="2" fontId="3" fillId="34" borderId="10" xfId="0" applyNumberFormat="1" applyFont="1" applyFill="1" applyBorder="1" applyAlignment="1">
      <alignment/>
    </xf>
    <xf numFmtId="0" fontId="0" fillId="0" borderId="10" xfId="0" applyFont="1" applyBorder="1" applyAlignment="1">
      <alignment horizontal="center" vertical="center" wrapText="1"/>
    </xf>
    <xf numFmtId="0" fontId="9" fillId="35" borderId="10" xfId="0" applyFont="1" applyFill="1" applyBorder="1" applyAlignment="1">
      <alignment horizontal="center" vertical="center" wrapText="1"/>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horizontal="center"/>
    </xf>
    <xf numFmtId="0" fontId="0"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0" fillId="0" borderId="12"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0" xfId="0" applyNumberFormat="1" applyAlignment="1">
      <alignment/>
    </xf>
    <xf numFmtId="2" fontId="7" fillId="36" borderId="10" xfId="58" applyNumberFormat="1" applyFont="1" applyFill="1" applyBorder="1" applyAlignment="1">
      <alignment horizontal="center" wrapText="1"/>
      <protection/>
    </xf>
    <xf numFmtId="0" fontId="3" fillId="36" borderId="10" xfId="0" applyFont="1" applyFill="1" applyBorder="1" applyAlignment="1">
      <alignment horizontal="left"/>
    </xf>
    <xf numFmtId="0" fontId="3" fillId="36" borderId="10" xfId="0" applyFont="1" applyFill="1" applyBorder="1" applyAlignment="1">
      <alignment/>
    </xf>
    <xf numFmtId="0" fontId="3" fillId="0" borderId="10" xfId="0" applyFont="1" applyBorder="1" applyAlignment="1">
      <alignment/>
    </xf>
    <xf numFmtId="0" fontId="45" fillId="0" borderId="0" xfId="0" applyNumberFormat="1" applyFont="1" applyAlignment="1">
      <alignment/>
    </xf>
    <xf numFmtId="177" fontId="0" fillId="0" borderId="0" xfId="0" applyNumberFormat="1" applyFont="1" applyAlignment="1">
      <alignment/>
    </xf>
    <xf numFmtId="0" fontId="6" fillId="0" borderId="0" xfId="0" applyFont="1" applyFill="1" applyBorder="1" applyAlignment="1">
      <alignment horizontal="left" wrapText="1"/>
    </xf>
    <xf numFmtId="0" fontId="6" fillId="0" borderId="0" xfId="0" applyFont="1" applyFill="1" applyAlignment="1">
      <alignment wrapText="1"/>
    </xf>
    <xf numFmtId="0" fontId="6" fillId="0" borderId="14" xfId="57" applyFont="1" applyFill="1" applyBorder="1" applyAlignment="1">
      <alignment horizontal="left" wrapText="1"/>
      <protection/>
    </xf>
    <xf numFmtId="0" fontId="3" fillId="0" borderId="10" xfId="0" applyNumberFormat="1" applyFont="1" applyBorder="1" applyAlignment="1">
      <alignment horizontal="center"/>
    </xf>
    <xf numFmtId="2" fontId="3" fillId="0" borderId="10"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4"/>
  <sheetViews>
    <sheetView zoomScalePageLayoutView="0" workbookViewId="0" topLeftCell="A1">
      <selection activeCell="T2" sqref="T2:T4"/>
    </sheetView>
  </sheetViews>
  <sheetFormatPr defaultColWidth="9.140625" defaultRowHeight="12.75"/>
  <sheetData>
    <row r="1" spans="1:20" s="1" customFormat="1" ht="33.75">
      <c r="A1" s="16" t="s">
        <v>15</v>
      </c>
      <c r="B1" s="17" t="s">
        <v>16</v>
      </c>
      <c r="C1" s="17" t="s">
        <v>51</v>
      </c>
      <c r="D1" s="18" t="s">
        <v>52</v>
      </c>
      <c r="E1" s="18"/>
      <c r="F1" s="18" t="s">
        <v>17</v>
      </c>
      <c r="G1" s="19" t="s">
        <v>58</v>
      </c>
      <c r="H1" s="25" t="s">
        <v>62</v>
      </c>
      <c r="I1" s="26" t="s">
        <v>63</v>
      </c>
      <c r="J1" s="26" t="s">
        <v>64</v>
      </c>
      <c r="K1" s="27" t="s">
        <v>65</v>
      </c>
      <c r="L1" s="27" t="s">
        <v>66</v>
      </c>
      <c r="M1" s="28" t="s">
        <v>67</v>
      </c>
      <c r="N1" s="28" t="s">
        <v>68</v>
      </c>
      <c r="O1" s="29" t="s">
        <v>69</v>
      </c>
      <c r="P1" s="29" t="s">
        <v>70</v>
      </c>
      <c r="Q1" s="30" t="s">
        <v>71</v>
      </c>
      <c r="R1" s="30" t="s">
        <v>72</v>
      </c>
      <c r="S1" s="51" t="s">
        <v>80</v>
      </c>
      <c r="T1" s="51" t="s">
        <v>81</v>
      </c>
    </row>
    <row r="2" spans="1:20" s="1" customFormat="1" ht="33.75">
      <c r="A2" s="20">
        <v>37</v>
      </c>
      <c r="B2" s="21">
        <v>80037</v>
      </c>
      <c r="C2" s="22">
        <v>12</v>
      </c>
      <c r="D2" s="2" t="s">
        <v>6</v>
      </c>
      <c r="E2" s="2"/>
      <c r="F2" s="23">
        <v>5.1</v>
      </c>
      <c r="G2" s="2">
        <v>8.335</v>
      </c>
      <c r="H2" s="37">
        <v>42.5</v>
      </c>
      <c r="I2" s="35">
        <v>46.1125</v>
      </c>
      <c r="J2" s="35">
        <v>46.1</v>
      </c>
      <c r="K2" s="36">
        <v>48.6355</v>
      </c>
      <c r="L2" s="36">
        <v>48.6</v>
      </c>
      <c r="M2" s="33">
        <v>51.516000000000005</v>
      </c>
      <c r="N2" s="33">
        <v>51.5</v>
      </c>
      <c r="O2" s="34">
        <v>54.59</v>
      </c>
      <c r="P2" s="34">
        <v>54.6</v>
      </c>
      <c r="Q2" s="32">
        <v>58.149</v>
      </c>
      <c r="R2" s="32">
        <v>58.1</v>
      </c>
      <c r="S2" s="53">
        <f>R2*1.07</f>
        <v>62.167</v>
      </c>
      <c r="T2" s="53">
        <f>IF(S2&lt;=10,ROUND(S2,2),ROUND(S2,1))</f>
        <v>62.2</v>
      </c>
    </row>
    <row r="3" spans="1:20" s="1" customFormat="1" ht="33.75">
      <c r="A3" s="20">
        <v>38</v>
      </c>
      <c r="B3" s="21">
        <v>80038</v>
      </c>
      <c r="C3" s="22">
        <v>12</v>
      </c>
      <c r="D3" s="2" t="s">
        <v>7</v>
      </c>
      <c r="E3" s="2"/>
      <c r="F3" s="23">
        <v>6.46</v>
      </c>
      <c r="G3" s="2">
        <v>8.335</v>
      </c>
      <c r="H3" s="37">
        <v>53.8</v>
      </c>
      <c r="I3" s="35">
        <v>58.373</v>
      </c>
      <c r="J3" s="35">
        <v>58.4</v>
      </c>
      <c r="K3" s="36">
        <v>61.611999999999995</v>
      </c>
      <c r="L3" s="36">
        <v>61.6</v>
      </c>
      <c r="M3" s="33">
        <v>65.296</v>
      </c>
      <c r="N3" s="33">
        <v>65.3</v>
      </c>
      <c r="O3" s="34">
        <v>69.218</v>
      </c>
      <c r="P3" s="34">
        <v>69.2</v>
      </c>
      <c r="Q3" s="32">
        <v>73.698</v>
      </c>
      <c r="R3" s="32">
        <v>73.7</v>
      </c>
      <c r="S3" s="53">
        <f>R3*1.07</f>
        <v>78.85900000000001</v>
      </c>
      <c r="T3" s="53">
        <f>IF(S3&lt;=10,ROUND(S3,2),ROUND(S3,1))</f>
        <v>78.9</v>
      </c>
    </row>
    <row r="4" spans="1:20" s="1" customFormat="1" ht="45">
      <c r="A4" s="20">
        <v>39</v>
      </c>
      <c r="B4" s="21">
        <v>80039</v>
      </c>
      <c r="C4" s="22">
        <v>12</v>
      </c>
      <c r="D4" s="2" t="s">
        <v>5</v>
      </c>
      <c r="E4" s="2"/>
      <c r="F4" s="23">
        <v>3.7</v>
      </c>
      <c r="G4" s="2">
        <v>8.335</v>
      </c>
      <c r="H4" s="37">
        <v>30.8</v>
      </c>
      <c r="I4" s="35">
        <v>33.418</v>
      </c>
      <c r="J4" s="35">
        <v>33.4</v>
      </c>
      <c r="K4" s="36">
        <v>35.236999999999995</v>
      </c>
      <c r="L4" s="36">
        <v>35.2</v>
      </c>
      <c r="M4" s="33">
        <v>37.312000000000005</v>
      </c>
      <c r="N4" s="33">
        <v>37.3</v>
      </c>
      <c r="O4" s="34">
        <v>39.538</v>
      </c>
      <c r="P4" s="34">
        <v>39.5</v>
      </c>
      <c r="Q4" s="32">
        <v>42.067499999999995</v>
      </c>
      <c r="R4" s="32">
        <v>42.1</v>
      </c>
      <c r="S4" s="53">
        <f>R4*1.07</f>
        <v>45.047000000000004</v>
      </c>
      <c r="T4" s="53">
        <f>IF(S4&lt;=10,ROUND(S4,2),ROUND(S4,1))</f>
        <v>45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2"/>
  <sheetViews>
    <sheetView zoomScalePageLayoutView="0" workbookViewId="0" topLeftCell="A1">
      <selection activeCell="X27" sqref="X27"/>
    </sheetView>
  </sheetViews>
  <sheetFormatPr defaultColWidth="9.140625" defaultRowHeight="12.75"/>
  <sheetData>
    <row r="1" spans="1:13" ht="22.5">
      <c r="A1" s="14" t="s">
        <v>16</v>
      </c>
      <c r="B1" s="30" t="s">
        <v>72</v>
      </c>
      <c r="D1" s="24" t="s">
        <v>59</v>
      </c>
      <c r="E1" s="24" t="s">
        <v>78</v>
      </c>
      <c r="F1" s="45" t="s">
        <v>79</v>
      </c>
      <c r="L1" s="17" t="s">
        <v>16</v>
      </c>
      <c r="M1" s="30" t="s">
        <v>72</v>
      </c>
    </row>
    <row r="2" spans="1:19" ht="12.75">
      <c r="A2" s="9">
        <v>80001</v>
      </c>
      <c r="B2" s="31">
        <v>117.7</v>
      </c>
      <c r="D2" s="46">
        <v>80001</v>
      </c>
      <c r="E2" s="46">
        <v>117.7</v>
      </c>
      <c r="F2" s="47">
        <v>117.7</v>
      </c>
      <c r="H2" t="b">
        <f>A2=D2</f>
        <v>1</v>
      </c>
      <c r="I2" t="b">
        <f>B2=E2</f>
        <v>1</v>
      </c>
      <c r="J2" t="b">
        <f>E2=F2</f>
        <v>1</v>
      </c>
      <c r="L2" s="21">
        <v>80037</v>
      </c>
      <c r="M2" s="32">
        <v>58.1</v>
      </c>
      <c r="O2">
        <v>80037</v>
      </c>
      <c r="P2">
        <v>58.1</v>
      </c>
      <c r="R2" t="b">
        <f aca="true" t="shared" si="0" ref="R2:S4">L2=O2</f>
        <v>1</v>
      </c>
      <c r="S2" t="b">
        <f t="shared" si="0"/>
        <v>1</v>
      </c>
    </row>
    <row r="3" spans="1:19" ht="12.75">
      <c r="A3" s="9">
        <v>80002</v>
      </c>
      <c r="B3" s="31">
        <v>162.2</v>
      </c>
      <c r="D3" s="49">
        <v>80002</v>
      </c>
      <c r="E3" s="49">
        <v>162.2</v>
      </c>
      <c r="F3" s="50">
        <v>162.2</v>
      </c>
      <c r="H3" t="b">
        <f aca="true" t="shared" si="1" ref="H3:H42">A3=D3</f>
        <v>1</v>
      </c>
      <c r="I3" t="b">
        <f aca="true" t="shared" si="2" ref="I3:I42">B3=E3</f>
        <v>1</v>
      </c>
      <c r="J3" t="b">
        <f aca="true" t="shared" si="3" ref="J3:J42">E3=F3</f>
        <v>1</v>
      </c>
      <c r="L3" s="21">
        <v>80038</v>
      </c>
      <c r="M3" s="32">
        <v>73.7</v>
      </c>
      <c r="O3">
        <v>80038</v>
      </c>
      <c r="P3">
        <v>73.7</v>
      </c>
      <c r="R3" t="b">
        <f t="shared" si="0"/>
        <v>1</v>
      </c>
      <c r="S3" t="b">
        <f t="shared" si="0"/>
        <v>1</v>
      </c>
    </row>
    <row r="4" spans="1:19" ht="12.75">
      <c r="A4" s="9">
        <v>80005</v>
      </c>
      <c r="B4" s="31">
        <v>31.4</v>
      </c>
      <c r="D4" s="49">
        <v>80005</v>
      </c>
      <c r="E4" s="49">
        <v>31.4</v>
      </c>
      <c r="F4" s="50">
        <v>31.4</v>
      </c>
      <c r="H4" t="b">
        <f t="shared" si="1"/>
        <v>1</v>
      </c>
      <c r="I4" t="b">
        <f t="shared" si="2"/>
        <v>1</v>
      </c>
      <c r="J4" t="b">
        <f t="shared" si="3"/>
        <v>1</v>
      </c>
      <c r="L4" s="21">
        <v>80039</v>
      </c>
      <c r="M4" s="32">
        <v>42.1</v>
      </c>
      <c r="O4">
        <v>80039</v>
      </c>
      <c r="P4">
        <v>42.1</v>
      </c>
      <c r="R4" t="b">
        <f t="shared" si="0"/>
        <v>1</v>
      </c>
      <c r="S4" t="b">
        <f t="shared" si="0"/>
        <v>1</v>
      </c>
    </row>
    <row r="5" spans="1:10" ht="12.75">
      <c r="A5" s="9">
        <v>80006</v>
      </c>
      <c r="B5" s="31">
        <v>70.6</v>
      </c>
      <c r="D5" s="49">
        <v>80006</v>
      </c>
      <c r="E5" s="49">
        <v>70.6</v>
      </c>
      <c r="F5" s="50">
        <v>70.6</v>
      </c>
      <c r="H5" t="b">
        <f t="shared" si="1"/>
        <v>1</v>
      </c>
      <c r="I5" t="b">
        <f t="shared" si="2"/>
        <v>1</v>
      </c>
      <c r="J5" t="b">
        <f t="shared" si="3"/>
        <v>1</v>
      </c>
    </row>
    <row r="6" spans="1:10" ht="12.75">
      <c r="A6" s="9">
        <v>80020</v>
      </c>
      <c r="B6" s="31">
        <v>52.5</v>
      </c>
      <c r="D6" s="49">
        <v>80020</v>
      </c>
      <c r="E6" s="49">
        <v>52.5</v>
      </c>
      <c r="F6" s="50">
        <v>52.5</v>
      </c>
      <c r="H6" t="b">
        <f t="shared" si="1"/>
        <v>1</v>
      </c>
      <c r="I6" t="b">
        <f t="shared" si="2"/>
        <v>1</v>
      </c>
      <c r="J6" t="b">
        <f t="shared" si="3"/>
        <v>1</v>
      </c>
    </row>
    <row r="7" spans="1:10" ht="12.75">
      <c r="A7" s="9">
        <v>80025</v>
      </c>
      <c r="B7" s="31">
        <v>52.5</v>
      </c>
      <c r="D7" s="49">
        <v>80025</v>
      </c>
      <c r="E7" s="49">
        <v>52.5</v>
      </c>
      <c r="F7" s="50">
        <v>52.5</v>
      </c>
      <c r="H7" t="b">
        <f t="shared" si="1"/>
        <v>1</v>
      </c>
      <c r="I7" t="b">
        <f t="shared" si="2"/>
        <v>1</v>
      </c>
      <c r="J7" t="b">
        <f t="shared" si="3"/>
        <v>1</v>
      </c>
    </row>
    <row r="8" spans="1:10" ht="12.75">
      <c r="A8" s="9">
        <v>80030</v>
      </c>
      <c r="B8" s="31">
        <v>52.5</v>
      </c>
      <c r="D8" s="49">
        <v>80030</v>
      </c>
      <c r="E8" s="49">
        <v>52.5</v>
      </c>
      <c r="F8" s="50">
        <v>52.5</v>
      </c>
      <c r="H8" t="b">
        <f t="shared" si="1"/>
        <v>1</v>
      </c>
      <c r="I8" t="b">
        <f t="shared" si="2"/>
        <v>1</v>
      </c>
      <c r="J8" t="b">
        <f t="shared" si="3"/>
        <v>1</v>
      </c>
    </row>
    <row r="9" spans="1:10" ht="12.75">
      <c r="A9" s="9">
        <v>80032</v>
      </c>
      <c r="B9" s="31">
        <v>487.5</v>
      </c>
      <c r="D9" s="49">
        <v>80032</v>
      </c>
      <c r="E9" s="49">
        <v>487.5</v>
      </c>
      <c r="F9" s="50">
        <v>487.5</v>
      </c>
      <c r="H9" t="b">
        <f t="shared" si="1"/>
        <v>1</v>
      </c>
      <c r="I9" t="b">
        <f t="shared" si="2"/>
        <v>1</v>
      </c>
      <c r="J9" t="b">
        <f t="shared" si="3"/>
        <v>1</v>
      </c>
    </row>
    <row r="10" spans="1:10" ht="12.75">
      <c r="A10" s="9">
        <v>80033</v>
      </c>
      <c r="B10" s="31">
        <v>704.4</v>
      </c>
      <c r="D10" s="49">
        <v>80033</v>
      </c>
      <c r="E10" s="49">
        <v>704.4</v>
      </c>
      <c r="F10" s="50">
        <v>704.4</v>
      </c>
      <c r="H10" t="b">
        <f t="shared" si="1"/>
        <v>1</v>
      </c>
      <c r="I10" t="b">
        <f t="shared" si="2"/>
        <v>1</v>
      </c>
      <c r="J10" t="b">
        <f t="shared" si="3"/>
        <v>1</v>
      </c>
    </row>
    <row r="11" spans="1:10" ht="12.75">
      <c r="A11" s="9">
        <v>80035</v>
      </c>
      <c r="B11" s="31">
        <v>277.3</v>
      </c>
      <c r="D11" s="49">
        <v>80035</v>
      </c>
      <c r="E11" s="49">
        <v>277.3</v>
      </c>
      <c r="F11" s="50">
        <v>277.3</v>
      </c>
      <c r="H11" t="b">
        <f t="shared" si="1"/>
        <v>1</v>
      </c>
      <c r="I11" t="b">
        <f t="shared" si="2"/>
        <v>1</v>
      </c>
      <c r="J11" t="b">
        <f t="shared" si="3"/>
        <v>1</v>
      </c>
    </row>
    <row r="12" spans="1:10" ht="12.75">
      <c r="A12" s="9">
        <v>80036</v>
      </c>
      <c r="B12" s="31">
        <v>139.3</v>
      </c>
      <c r="D12" s="49">
        <v>80036</v>
      </c>
      <c r="E12" s="49">
        <v>139.3</v>
      </c>
      <c r="F12" s="50">
        <v>139.3</v>
      </c>
      <c r="H12" t="b">
        <f t="shared" si="1"/>
        <v>1</v>
      </c>
      <c r="I12" t="b">
        <f t="shared" si="2"/>
        <v>1</v>
      </c>
      <c r="J12" t="b">
        <f t="shared" si="3"/>
        <v>1</v>
      </c>
    </row>
    <row r="13" spans="1:10" ht="12.75">
      <c r="A13" s="9">
        <v>80040</v>
      </c>
      <c r="B13" s="31">
        <v>100.3</v>
      </c>
      <c r="D13" s="49">
        <v>80040</v>
      </c>
      <c r="E13" s="49">
        <v>100.3</v>
      </c>
      <c r="F13" s="50">
        <v>100.3</v>
      </c>
      <c r="H13" t="b">
        <f t="shared" si="1"/>
        <v>1</v>
      </c>
      <c r="I13" t="b">
        <f t="shared" si="2"/>
        <v>1</v>
      </c>
      <c r="J13" t="b">
        <f t="shared" si="3"/>
        <v>1</v>
      </c>
    </row>
    <row r="14" spans="1:10" ht="12.75">
      <c r="A14" s="9">
        <v>80041</v>
      </c>
      <c r="B14" s="31">
        <v>141.6</v>
      </c>
      <c r="D14" s="49">
        <v>80041</v>
      </c>
      <c r="E14" s="49">
        <v>141.6</v>
      </c>
      <c r="F14" s="50">
        <v>141.6</v>
      </c>
      <c r="H14" t="b">
        <f t="shared" si="1"/>
        <v>1</v>
      </c>
      <c r="I14" t="b">
        <f t="shared" si="2"/>
        <v>1</v>
      </c>
      <c r="J14" t="b">
        <f t="shared" si="3"/>
        <v>1</v>
      </c>
    </row>
    <row r="15" spans="1:10" ht="12.75">
      <c r="A15" s="9">
        <v>80042</v>
      </c>
      <c r="B15" s="31">
        <v>125.7</v>
      </c>
      <c r="D15" s="49">
        <v>80042</v>
      </c>
      <c r="E15" s="49">
        <v>125.7</v>
      </c>
      <c r="F15" s="50">
        <v>125.7</v>
      </c>
      <c r="H15" t="b">
        <f t="shared" si="1"/>
        <v>1</v>
      </c>
      <c r="I15" t="b">
        <f t="shared" si="2"/>
        <v>1</v>
      </c>
      <c r="J15" t="b">
        <f t="shared" si="3"/>
        <v>1</v>
      </c>
    </row>
    <row r="16" spans="1:10" ht="12.75">
      <c r="A16" s="9">
        <v>80045</v>
      </c>
      <c r="B16" s="31">
        <v>87.5</v>
      </c>
      <c r="D16" s="49">
        <v>80045</v>
      </c>
      <c r="E16" s="49">
        <v>87.5</v>
      </c>
      <c r="F16" s="50">
        <v>87.5</v>
      </c>
      <c r="H16" t="b">
        <f t="shared" si="1"/>
        <v>1</v>
      </c>
      <c r="I16" t="b">
        <f t="shared" si="2"/>
        <v>1</v>
      </c>
      <c r="J16" t="b">
        <f t="shared" si="3"/>
        <v>1</v>
      </c>
    </row>
    <row r="17" spans="1:10" ht="12.75">
      <c r="A17" s="9">
        <v>80050</v>
      </c>
      <c r="B17" s="31">
        <v>43.5</v>
      </c>
      <c r="D17" s="49">
        <v>80050</v>
      </c>
      <c r="E17" s="49">
        <v>43.5</v>
      </c>
      <c r="F17" s="50">
        <v>43.5</v>
      </c>
      <c r="H17" t="b">
        <f t="shared" si="1"/>
        <v>1</v>
      </c>
      <c r="I17" t="b">
        <f t="shared" si="2"/>
        <v>1</v>
      </c>
      <c r="J17" t="b">
        <f t="shared" si="3"/>
        <v>1</v>
      </c>
    </row>
    <row r="18" spans="1:10" ht="12.75">
      <c r="A18" s="9">
        <v>80051</v>
      </c>
      <c r="B18" s="31">
        <v>90.1</v>
      </c>
      <c r="D18" s="49">
        <v>80051</v>
      </c>
      <c r="E18" s="49">
        <v>90.1</v>
      </c>
      <c r="F18" s="50">
        <v>90.1</v>
      </c>
      <c r="H18" t="b">
        <f t="shared" si="1"/>
        <v>1</v>
      </c>
      <c r="I18" t="b">
        <f t="shared" si="2"/>
        <v>1</v>
      </c>
      <c r="J18" t="b">
        <f t="shared" si="3"/>
        <v>1</v>
      </c>
    </row>
    <row r="19" spans="1:10" ht="12.75">
      <c r="A19" s="9">
        <v>80052</v>
      </c>
      <c r="B19" s="31">
        <v>35.4</v>
      </c>
      <c r="D19" s="49">
        <v>80052</v>
      </c>
      <c r="E19" s="49">
        <v>35.4</v>
      </c>
      <c r="F19" s="50">
        <v>35.4</v>
      </c>
      <c r="H19" t="b">
        <f t="shared" si="1"/>
        <v>1</v>
      </c>
      <c r="I19" t="b">
        <f t="shared" si="2"/>
        <v>1</v>
      </c>
      <c r="J19" t="b">
        <f t="shared" si="3"/>
        <v>1</v>
      </c>
    </row>
    <row r="20" spans="1:10" ht="12.75">
      <c r="A20" s="9">
        <v>80070</v>
      </c>
      <c r="B20" s="31">
        <v>44.5</v>
      </c>
      <c r="D20" s="49">
        <v>80070</v>
      </c>
      <c r="E20" s="49">
        <v>44.5</v>
      </c>
      <c r="F20" s="50">
        <v>44.5</v>
      </c>
      <c r="H20" t="b">
        <f t="shared" si="1"/>
        <v>1</v>
      </c>
      <c r="I20" t="b">
        <f t="shared" si="2"/>
        <v>1</v>
      </c>
      <c r="J20" t="b">
        <f t="shared" si="3"/>
        <v>1</v>
      </c>
    </row>
    <row r="21" spans="1:10" ht="12.75">
      <c r="A21" s="9">
        <v>80071</v>
      </c>
      <c r="B21" s="31">
        <v>88</v>
      </c>
      <c r="D21" s="49">
        <v>80071</v>
      </c>
      <c r="E21" s="49">
        <v>88</v>
      </c>
      <c r="F21" s="50">
        <v>88</v>
      </c>
      <c r="H21" t="b">
        <f t="shared" si="1"/>
        <v>1</v>
      </c>
      <c r="I21" t="b">
        <f t="shared" si="2"/>
        <v>1</v>
      </c>
      <c r="J21" t="b">
        <f t="shared" si="3"/>
        <v>1</v>
      </c>
    </row>
    <row r="22" spans="1:10" ht="12.75">
      <c r="A22" s="9">
        <v>80072</v>
      </c>
      <c r="B22" s="31">
        <v>88</v>
      </c>
      <c r="D22" s="49">
        <v>80072</v>
      </c>
      <c r="E22" s="49">
        <v>88</v>
      </c>
      <c r="F22" s="50">
        <v>88</v>
      </c>
      <c r="H22" t="b">
        <f t="shared" si="1"/>
        <v>1</v>
      </c>
      <c r="I22" t="b">
        <f t="shared" si="2"/>
        <v>1</v>
      </c>
      <c r="J22" t="b">
        <f t="shared" si="3"/>
        <v>1</v>
      </c>
    </row>
    <row r="23" spans="1:10" ht="12.75">
      <c r="A23" s="9">
        <v>80079</v>
      </c>
      <c r="B23" s="31">
        <v>54.7</v>
      </c>
      <c r="D23" s="49">
        <v>80079</v>
      </c>
      <c r="E23" s="49">
        <v>54.7</v>
      </c>
      <c r="F23" s="50">
        <v>54.7</v>
      </c>
      <c r="H23" t="b">
        <f t="shared" si="1"/>
        <v>1</v>
      </c>
      <c r="I23" t="b">
        <f t="shared" si="2"/>
        <v>1</v>
      </c>
      <c r="J23" t="b">
        <f t="shared" si="3"/>
        <v>1</v>
      </c>
    </row>
    <row r="24" spans="1:10" ht="12.75">
      <c r="A24" s="9">
        <v>80080</v>
      </c>
      <c r="B24" s="31">
        <v>105.1</v>
      </c>
      <c r="D24" s="49">
        <v>80080</v>
      </c>
      <c r="E24" s="49">
        <v>105.1</v>
      </c>
      <c r="F24" s="50">
        <v>105.1</v>
      </c>
      <c r="H24" t="b">
        <f t="shared" si="1"/>
        <v>1</v>
      </c>
      <c r="I24" t="b">
        <f t="shared" si="2"/>
        <v>1</v>
      </c>
      <c r="J24" t="b">
        <f t="shared" si="3"/>
        <v>1</v>
      </c>
    </row>
    <row r="25" spans="1:10" ht="12.75">
      <c r="A25" s="9">
        <v>80081</v>
      </c>
      <c r="B25" s="31">
        <v>54.7</v>
      </c>
      <c r="D25" s="49">
        <v>80081</v>
      </c>
      <c r="E25" s="49">
        <v>54.7</v>
      </c>
      <c r="F25" s="50">
        <v>54.7</v>
      </c>
      <c r="H25" t="b">
        <f t="shared" si="1"/>
        <v>1</v>
      </c>
      <c r="I25" t="b">
        <f t="shared" si="2"/>
        <v>1</v>
      </c>
      <c r="J25" t="b">
        <f t="shared" si="3"/>
        <v>1</v>
      </c>
    </row>
    <row r="26" spans="1:10" ht="12.75">
      <c r="A26" s="9">
        <v>80082</v>
      </c>
      <c r="B26" s="31">
        <v>54.7</v>
      </c>
      <c r="D26" s="49">
        <v>80082</v>
      </c>
      <c r="E26" s="49">
        <v>54.7</v>
      </c>
      <c r="F26" s="50">
        <v>54.7</v>
      </c>
      <c r="H26" t="b">
        <f t="shared" si="1"/>
        <v>1</v>
      </c>
      <c r="I26" t="b">
        <f t="shared" si="2"/>
        <v>1</v>
      </c>
      <c r="J26" t="b">
        <f t="shared" si="3"/>
        <v>1</v>
      </c>
    </row>
    <row r="27" spans="1:10" ht="12.75">
      <c r="A27" s="9">
        <v>80084</v>
      </c>
      <c r="B27" s="31">
        <v>99.4</v>
      </c>
      <c r="D27" s="49">
        <v>80084</v>
      </c>
      <c r="E27" s="49">
        <v>99.4</v>
      </c>
      <c r="F27" s="50">
        <v>99.4</v>
      </c>
      <c r="H27" t="b">
        <f t="shared" si="1"/>
        <v>1</v>
      </c>
      <c r="I27" t="b">
        <f t="shared" si="2"/>
        <v>1</v>
      </c>
      <c r="J27" t="b">
        <f t="shared" si="3"/>
        <v>1</v>
      </c>
    </row>
    <row r="28" spans="1:10" ht="12.75">
      <c r="A28" s="9">
        <v>80090</v>
      </c>
      <c r="B28" s="31">
        <v>108.4</v>
      </c>
      <c r="D28" s="49">
        <v>80090</v>
      </c>
      <c r="E28" s="49">
        <v>108.4</v>
      </c>
      <c r="F28" s="50">
        <v>108.4</v>
      </c>
      <c r="H28" t="b">
        <f t="shared" si="1"/>
        <v>1</v>
      </c>
      <c r="I28" t="b">
        <f t="shared" si="2"/>
        <v>1</v>
      </c>
      <c r="J28" t="b">
        <f t="shared" si="3"/>
        <v>1</v>
      </c>
    </row>
    <row r="29" spans="1:10" ht="12.75">
      <c r="A29" s="9">
        <v>80091</v>
      </c>
      <c r="B29" s="31">
        <v>66.1</v>
      </c>
      <c r="D29" s="49">
        <v>80091</v>
      </c>
      <c r="E29" s="49">
        <v>66.1</v>
      </c>
      <c r="F29" s="50">
        <v>66.1</v>
      </c>
      <c r="H29" t="b">
        <f t="shared" si="1"/>
        <v>1</v>
      </c>
      <c r="I29" t="b">
        <f t="shared" si="2"/>
        <v>1</v>
      </c>
      <c r="J29" t="b">
        <f t="shared" si="3"/>
        <v>1</v>
      </c>
    </row>
    <row r="30" spans="1:10" ht="12.75">
      <c r="A30" s="9">
        <v>80092</v>
      </c>
      <c r="B30" s="31">
        <v>193.1</v>
      </c>
      <c r="D30" s="49">
        <v>80092</v>
      </c>
      <c r="E30" s="49">
        <v>193.1</v>
      </c>
      <c r="F30" s="50">
        <v>193.1</v>
      </c>
      <c r="H30" t="b">
        <f t="shared" si="1"/>
        <v>1</v>
      </c>
      <c r="I30" t="b">
        <f t="shared" si="2"/>
        <v>1</v>
      </c>
      <c r="J30" t="b">
        <f t="shared" si="3"/>
        <v>1</v>
      </c>
    </row>
    <row r="31" spans="1:10" ht="12.75">
      <c r="A31" s="9">
        <v>80093</v>
      </c>
      <c r="B31" s="31">
        <v>108.4</v>
      </c>
      <c r="D31" s="49">
        <v>80093</v>
      </c>
      <c r="E31" s="49">
        <v>108.4</v>
      </c>
      <c r="F31" s="50">
        <v>108.4</v>
      </c>
      <c r="H31" t="b">
        <f t="shared" si="1"/>
        <v>1</v>
      </c>
      <c r="I31" t="b">
        <f t="shared" si="2"/>
        <v>1</v>
      </c>
      <c r="J31" t="b">
        <f t="shared" si="3"/>
        <v>1</v>
      </c>
    </row>
    <row r="32" spans="1:10" ht="12.75">
      <c r="A32" s="9">
        <v>80100</v>
      </c>
      <c r="B32" s="31">
        <v>183.8</v>
      </c>
      <c r="D32" s="49">
        <v>80100</v>
      </c>
      <c r="E32" s="49">
        <v>183.8</v>
      </c>
      <c r="F32" s="50">
        <v>183.8</v>
      </c>
      <c r="H32" t="b">
        <f t="shared" si="1"/>
        <v>1</v>
      </c>
      <c r="I32" t="b">
        <f t="shared" si="2"/>
        <v>1</v>
      </c>
      <c r="J32" t="b">
        <f t="shared" si="3"/>
        <v>1</v>
      </c>
    </row>
    <row r="33" spans="1:10" ht="12.75">
      <c r="A33" s="9">
        <v>80200</v>
      </c>
      <c r="B33" s="31">
        <v>100.3</v>
      </c>
      <c r="D33" s="49">
        <v>80200</v>
      </c>
      <c r="E33" s="49">
        <v>100.3</v>
      </c>
      <c r="F33" s="50">
        <v>100.3</v>
      </c>
      <c r="H33" t="b">
        <f t="shared" si="1"/>
        <v>1</v>
      </c>
      <c r="I33" t="b">
        <f t="shared" si="2"/>
        <v>1</v>
      </c>
      <c r="J33" t="b">
        <f t="shared" si="3"/>
        <v>1</v>
      </c>
    </row>
    <row r="34" spans="1:10" ht="12.75">
      <c r="A34" s="9">
        <v>80201</v>
      </c>
      <c r="B34" s="31">
        <v>141.6</v>
      </c>
      <c r="D34" s="49">
        <v>80201</v>
      </c>
      <c r="E34" s="49">
        <v>141.6</v>
      </c>
      <c r="F34" s="50">
        <v>141.6</v>
      </c>
      <c r="H34" t="b">
        <f t="shared" si="1"/>
        <v>1</v>
      </c>
      <c r="I34" t="b">
        <f t="shared" si="2"/>
        <v>1</v>
      </c>
      <c r="J34" t="b">
        <f t="shared" si="3"/>
        <v>1</v>
      </c>
    </row>
    <row r="35" spans="1:10" ht="12.75">
      <c r="A35" s="9">
        <v>80202</v>
      </c>
      <c r="B35" s="31">
        <v>125.7</v>
      </c>
      <c r="D35" s="49">
        <v>80202</v>
      </c>
      <c r="E35" s="49">
        <v>125.7</v>
      </c>
      <c r="F35" s="50">
        <v>125.7</v>
      </c>
      <c r="H35" t="b">
        <f t="shared" si="1"/>
        <v>1</v>
      </c>
      <c r="I35" t="b">
        <f t="shared" si="2"/>
        <v>1</v>
      </c>
      <c r="J35" t="b">
        <f t="shared" si="3"/>
        <v>1</v>
      </c>
    </row>
    <row r="36" spans="1:10" ht="12.75">
      <c r="A36" s="9">
        <v>80230</v>
      </c>
      <c r="B36" s="31">
        <v>1425.9</v>
      </c>
      <c r="D36" s="49">
        <v>80230</v>
      </c>
      <c r="E36" s="49">
        <v>1425.9</v>
      </c>
      <c r="F36" s="50">
        <v>1425.9</v>
      </c>
      <c r="H36" t="b">
        <f t="shared" si="1"/>
        <v>1</v>
      </c>
      <c r="I36" t="b">
        <f t="shared" si="2"/>
        <v>1</v>
      </c>
      <c r="J36" t="b">
        <f t="shared" si="3"/>
        <v>1</v>
      </c>
    </row>
    <row r="37" spans="1:10" ht="12.75">
      <c r="A37" s="9">
        <v>80234</v>
      </c>
      <c r="B37" s="31">
        <v>1566.4</v>
      </c>
      <c r="D37" s="49">
        <v>80234</v>
      </c>
      <c r="E37" s="49">
        <v>1566.4</v>
      </c>
      <c r="F37" s="50">
        <v>1566.4</v>
      </c>
      <c r="H37" t="b">
        <f t="shared" si="1"/>
        <v>1</v>
      </c>
      <c r="I37" t="b">
        <f t="shared" si="2"/>
        <v>1</v>
      </c>
      <c r="J37" t="b">
        <f t="shared" si="3"/>
        <v>1</v>
      </c>
    </row>
    <row r="38" spans="1:10" ht="12.75">
      <c r="A38" s="9">
        <v>80238</v>
      </c>
      <c r="B38" s="31">
        <v>1825.5</v>
      </c>
      <c r="D38" s="49">
        <v>80238</v>
      </c>
      <c r="E38" s="49">
        <v>1825.5</v>
      </c>
      <c r="F38" s="50">
        <v>1825.5</v>
      </c>
      <c r="H38" t="b">
        <f t="shared" si="1"/>
        <v>1</v>
      </c>
      <c r="I38" t="b">
        <f t="shared" si="2"/>
        <v>1</v>
      </c>
      <c r="J38" t="b">
        <f t="shared" si="3"/>
        <v>1</v>
      </c>
    </row>
    <row r="39" spans="1:10" ht="12.75">
      <c r="A39" s="9">
        <v>80250</v>
      </c>
      <c r="B39" s="31">
        <v>114.3</v>
      </c>
      <c r="D39" s="49">
        <v>80250</v>
      </c>
      <c r="E39" s="49">
        <v>114.3</v>
      </c>
      <c r="F39" s="50">
        <v>114.3</v>
      </c>
      <c r="H39" t="b">
        <f t="shared" si="1"/>
        <v>1</v>
      </c>
      <c r="I39" t="b">
        <f t="shared" si="2"/>
        <v>1</v>
      </c>
      <c r="J39" t="b">
        <f t="shared" si="3"/>
        <v>1</v>
      </c>
    </row>
    <row r="40" spans="1:10" ht="12.75">
      <c r="A40" s="9">
        <v>80608</v>
      </c>
      <c r="B40" s="31">
        <v>182.8</v>
      </c>
      <c r="D40" s="49">
        <v>80608</v>
      </c>
      <c r="E40" s="49">
        <v>182.8</v>
      </c>
      <c r="F40" s="50">
        <v>182.8</v>
      </c>
      <c r="H40" t="b">
        <f t="shared" si="1"/>
        <v>1</v>
      </c>
      <c r="I40" t="b">
        <f t="shared" si="2"/>
        <v>1</v>
      </c>
      <c r="J40" t="b">
        <f t="shared" si="3"/>
        <v>1</v>
      </c>
    </row>
    <row r="41" spans="1:10" ht="12.75">
      <c r="A41" s="9">
        <v>80612</v>
      </c>
      <c r="B41" s="31">
        <v>730.5</v>
      </c>
      <c r="D41" s="49">
        <v>80612</v>
      </c>
      <c r="E41" s="49">
        <v>730.5</v>
      </c>
      <c r="F41" s="50">
        <v>730.5</v>
      </c>
      <c r="H41" t="b">
        <f t="shared" si="1"/>
        <v>1</v>
      </c>
      <c r="I41" t="b">
        <f t="shared" si="2"/>
        <v>1</v>
      </c>
      <c r="J41" t="b">
        <f t="shared" si="3"/>
        <v>1</v>
      </c>
    </row>
    <row r="42" spans="1:10" ht="12.75">
      <c r="A42" s="9" t="s">
        <v>14</v>
      </c>
      <c r="B42" s="31">
        <v>321.8</v>
      </c>
      <c r="D42" s="48" t="s">
        <v>14</v>
      </c>
      <c r="E42" s="49">
        <v>321.8</v>
      </c>
      <c r="F42" s="50">
        <v>321.8</v>
      </c>
      <c r="H42" t="b">
        <f t="shared" si="1"/>
        <v>1</v>
      </c>
      <c r="I42" t="b">
        <f t="shared" si="2"/>
        <v>1</v>
      </c>
      <c r="J42" t="b">
        <f t="shared" si="3"/>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83"/>
  <sheetViews>
    <sheetView zoomScalePageLayoutView="0" workbookViewId="0" topLeftCell="A34">
      <selection activeCell="R13" sqref="R13"/>
    </sheetView>
  </sheetViews>
  <sheetFormatPr defaultColWidth="9.140625" defaultRowHeight="12.75"/>
  <cols>
    <col min="1" max="5" width="9.140625" style="15" customWidth="1"/>
    <col min="7" max="16384" width="9.140625" style="15" customWidth="1"/>
  </cols>
  <sheetData>
    <row r="1" spans="1:9" ht="22.5">
      <c r="A1" s="14" t="s">
        <v>16</v>
      </c>
      <c r="B1" s="14" t="s">
        <v>82</v>
      </c>
      <c r="C1" s="51" t="s">
        <v>81</v>
      </c>
      <c r="G1" s="55" t="s">
        <v>84</v>
      </c>
      <c r="H1" s="55" t="s">
        <v>83</v>
      </c>
      <c r="I1" s="55" t="s">
        <v>85</v>
      </c>
    </row>
    <row r="2" spans="1:13" ht="12.75">
      <c r="A2" s="9">
        <v>80001</v>
      </c>
      <c r="B2" s="9" t="s">
        <v>78</v>
      </c>
      <c r="C2" s="52">
        <v>125.9</v>
      </c>
      <c r="G2" s="50">
        <v>80001</v>
      </c>
      <c r="H2" t="s">
        <v>78</v>
      </c>
      <c r="I2" s="56">
        <v>125.9</v>
      </c>
      <c r="K2" s="15" t="b">
        <f>A2=G2</f>
        <v>1</v>
      </c>
      <c r="L2" s="15" t="b">
        <f>B2=H2</f>
        <v>1</v>
      </c>
      <c r="M2" s="15" t="b">
        <f>C2=I2</f>
        <v>1</v>
      </c>
    </row>
    <row r="3" spans="1:13" ht="12.75">
      <c r="A3" s="9">
        <v>80001</v>
      </c>
      <c r="B3" s="9" t="s">
        <v>79</v>
      </c>
      <c r="C3" s="52">
        <v>125.9</v>
      </c>
      <c r="G3" s="50">
        <v>80001</v>
      </c>
      <c r="H3" t="s">
        <v>79</v>
      </c>
      <c r="I3" s="56">
        <v>125.9</v>
      </c>
      <c r="K3" s="15" t="b">
        <f aca="true" t="shared" si="0" ref="K3:K66">A3=G3</f>
        <v>1</v>
      </c>
      <c r="L3" s="15" t="b">
        <f aca="true" t="shared" si="1" ref="L3:L66">B3=H3</f>
        <v>1</v>
      </c>
      <c r="M3" s="15" t="b">
        <f aca="true" t="shared" si="2" ref="M3:M66">C3=I3</f>
        <v>1</v>
      </c>
    </row>
    <row r="4" spans="1:13" ht="12.75">
      <c r="A4" s="9">
        <v>80002</v>
      </c>
      <c r="B4" s="9" t="s">
        <v>78</v>
      </c>
      <c r="C4" s="52">
        <v>173.6</v>
      </c>
      <c r="G4" s="50">
        <v>80002</v>
      </c>
      <c r="H4" t="s">
        <v>78</v>
      </c>
      <c r="I4" s="56">
        <v>173.6</v>
      </c>
      <c r="K4" s="15" t="b">
        <f t="shared" si="0"/>
        <v>1</v>
      </c>
      <c r="L4" s="15" t="b">
        <f t="shared" si="1"/>
        <v>1</v>
      </c>
      <c r="M4" s="15" t="b">
        <f t="shared" si="2"/>
        <v>1</v>
      </c>
    </row>
    <row r="5" spans="1:13" ht="12.75">
      <c r="A5" s="9">
        <v>80002</v>
      </c>
      <c r="B5" s="9" t="s">
        <v>79</v>
      </c>
      <c r="C5" s="52">
        <v>173.6</v>
      </c>
      <c r="G5" s="50">
        <v>80002</v>
      </c>
      <c r="H5" t="s">
        <v>79</v>
      </c>
      <c r="I5" s="56">
        <v>173.6</v>
      </c>
      <c r="K5" s="15" t="b">
        <f t="shared" si="0"/>
        <v>1</v>
      </c>
      <c r="L5" s="15" t="b">
        <f t="shared" si="1"/>
        <v>1</v>
      </c>
      <c r="M5" s="15" t="b">
        <f t="shared" si="2"/>
        <v>1</v>
      </c>
    </row>
    <row r="6" spans="1:13" ht="12.75">
      <c r="A6" s="9">
        <v>80005</v>
      </c>
      <c r="B6" s="9" t="s">
        <v>78</v>
      </c>
      <c r="C6" s="52">
        <v>33.6</v>
      </c>
      <c r="G6" s="50">
        <v>80005</v>
      </c>
      <c r="H6" t="s">
        <v>78</v>
      </c>
      <c r="I6" s="56">
        <v>33.6</v>
      </c>
      <c r="K6" s="15" t="b">
        <f t="shared" si="0"/>
        <v>1</v>
      </c>
      <c r="L6" s="15" t="b">
        <f t="shared" si="1"/>
        <v>1</v>
      </c>
      <c r="M6" s="15" t="b">
        <f t="shared" si="2"/>
        <v>1</v>
      </c>
    </row>
    <row r="7" spans="1:13" ht="12.75">
      <c r="A7" s="9">
        <v>80005</v>
      </c>
      <c r="B7" s="9" t="s">
        <v>79</v>
      </c>
      <c r="C7" s="52">
        <v>33.6</v>
      </c>
      <c r="G7" s="50">
        <v>80005</v>
      </c>
      <c r="H7" t="s">
        <v>79</v>
      </c>
      <c r="I7" s="56">
        <v>33.6</v>
      </c>
      <c r="K7" s="15" t="b">
        <f t="shared" si="0"/>
        <v>1</v>
      </c>
      <c r="L7" s="15" t="b">
        <f t="shared" si="1"/>
        <v>1</v>
      </c>
      <c r="M7" s="15" t="b">
        <f t="shared" si="2"/>
        <v>1</v>
      </c>
    </row>
    <row r="8" spans="1:13" ht="12.75">
      <c r="A8" s="9">
        <v>80006</v>
      </c>
      <c r="B8" s="9" t="s">
        <v>78</v>
      </c>
      <c r="C8" s="52">
        <v>75.5</v>
      </c>
      <c r="G8" s="50">
        <v>80006</v>
      </c>
      <c r="H8" t="s">
        <v>78</v>
      </c>
      <c r="I8" s="56">
        <v>75.5</v>
      </c>
      <c r="K8" s="15" t="b">
        <f t="shared" si="0"/>
        <v>1</v>
      </c>
      <c r="L8" s="15" t="b">
        <f t="shared" si="1"/>
        <v>1</v>
      </c>
      <c r="M8" s="15" t="b">
        <f t="shared" si="2"/>
        <v>1</v>
      </c>
    </row>
    <row r="9" spans="1:13" ht="12.75">
      <c r="A9" s="9">
        <v>80006</v>
      </c>
      <c r="B9" s="9" t="s">
        <v>79</v>
      </c>
      <c r="C9" s="52">
        <v>75.5</v>
      </c>
      <c r="G9" s="50">
        <v>80006</v>
      </c>
      <c r="H9" t="s">
        <v>79</v>
      </c>
      <c r="I9" s="56">
        <v>75.5</v>
      </c>
      <c r="K9" s="15" t="b">
        <f t="shared" si="0"/>
        <v>1</v>
      </c>
      <c r="L9" s="15" t="b">
        <f t="shared" si="1"/>
        <v>1</v>
      </c>
      <c r="M9" s="15" t="b">
        <f t="shared" si="2"/>
        <v>1</v>
      </c>
    </row>
    <row r="10" spans="1:13" ht="12.75">
      <c r="A10" s="9">
        <v>80020</v>
      </c>
      <c r="B10" s="9" t="s">
        <v>78</v>
      </c>
      <c r="C10" s="52">
        <v>56.2</v>
      </c>
      <c r="G10" s="50">
        <v>80020</v>
      </c>
      <c r="H10" t="s">
        <v>78</v>
      </c>
      <c r="I10" s="56">
        <v>56.2</v>
      </c>
      <c r="K10" s="15" t="b">
        <f t="shared" si="0"/>
        <v>1</v>
      </c>
      <c r="L10" s="15" t="b">
        <f t="shared" si="1"/>
        <v>1</v>
      </c>
      <c r="M10" s="15" t="b">
        <f t="shared" si="2"/>
        <v>1</v>
      </c>
    </row>
    <row r="11" spans="1:13" ht="12.75">
      <c r="A11" s="9">
        <v>80020</v>
      </c>
      <c r="B11" s="9" t="s">
        <v>79</v>
      </c>
      <c r="C11" s="52">
        <v>56.2</v>
      </c>
      <c r="G11" s="50">
        <v>80020</v>
      </c>
      <c r="H11" t="s">
        <v>79</v>
      </c>
      <c r="I11" s="56">
        <v>56.2</v>
      </c>
      <c r="K11" s="15" t="b">
        <f t="shared" si="0"/>
        <v>1</v>
      </c>
      <c r="L11" s="15" t="b">
        <f t="shared" si="1"/>
        <v>1</v>
      </c>
      <c r="M11" s="15" t="b">
        <f t="shared" si="2"/>
        <v>1</v>
      </c>
    </row>
    <row r="12" spans="1:13" ht="12.75">
      <c r="A12" s="9">
        <v>80025</v>
      </c>
      <c r="B12" s="9" t="s">
        <v>78</v>
      </c>
      <c r="C12" s="52">
        <v>56.2</v>
      </c>
      <c r="G12" s="50">
        <v>80025</v>
      </c>
      <c r="H12" t="s">
        <v>78</v>
      </c>
      <c r="I12" s="56">
        <v>56.2</v>
      </c>
      <c r="K12" s="15" t="b">
        <f t="shared" si="0"/>
        <v>1</v>
      </c>
      <c r="L12" s="15" t="b">
        <f t="shared" si="1"/>
        <v>1</v>
      </c>
      <c r="M12" s="15" t="b">
        <f t="shared" si="2"/>
        <v>1</v>
      </c>
    </row>
    <row r="13" spans="1:13" ht="12.75">
      <c r="A13" s="9">
        <v>80025</v>
      </c>
      <c r="B13" s="9" t="s">
        <v>79</v>
      </c>
      <c r="C13" s="52">
        <v>56.2</v>
      </c>
      <c r="G13" s="50">
        <v>80025</v>
      </c>
      <c r="H13" t="s">
        <v>79</v>
      </c>
      <c r="I13" s="56">
        <v>56.2</v>
      </c>
      <c r="K13" s="15" t="b">
        <f t="shared" si="0"/>
        <v>1</v>
      </c>
      <c r="L13" s="15" t="b">
        <f t="shared" si="1"/>
        <v>1</v>
      </c>
      <c r="M13" s="15" t="b">
        <f t="shared" si="2"/>
        <v>1</v>
      </c>
    </row>
    <row r="14" spans="1:13" ht="12.75">
      <c r="A14" s="9">
        <v>80030</v>
      </c>
      <c r="B14" s="9" t="s">
        <v>78</v>
      </c>
      <c r="C14" s="52">
        <v>56.2</v>
      </c>
      <c r="G14" s="50">
        <v>80030</v>
      </c>
      <c r="H14" t="s">
        <v>78</v>
      </c>
      <c r="I14" s="56">
        <v>56.2</v>
      </c>
      <c r="K14" s="15" t="b">
        <f t="shared" si="0"/>
        <v>1</v>
      </c>
      <c r="L14" s="15" t="b">
        <f t="shared" si="1"/>
        <v>1</v>
      </c>
      <c r="M14" s="15" t="b">
        <f t="shared" si="2"/>
        <v>1</v>
      </c>
    </row>
    <row r="15" spans="1:13" ht="12.75">
      <c r="A15" s="9">
        <v>80030</v>
      </c>
      <c r="B15" s="9" t="s">
        <v>79</v>
      </c>
      <c r="C15" s="52">
        <v>56.2</v>
      </c>
      <c r="G15" s="50">
        <v>80030</v>
      </c>
      <c r="H15" t="s">
        <v>79</v>
      </c>
      <c r="I15" s="56">
        <v>56.2</v>
      </c>
      <c r="K15" s="15" t="b">
        <f t="shared" si="0"/>
        <v>1</v>
      </c>
      <c r="L15" s="15" t="b">
        <f t="shared" si="1"/>
        <v>1</v>
      </c>
      <c r="M15" s="15" t="b">
        <f t="shared" si="2"/>
        <v>1</v>
      </c>
    </row>
    <row r="16" spans="1:13" ht="12.75">
      <c r="A16" s="9">
        <v>80032</v>
      </c>
      <c r="B16" s="9" t="s">
        <v>78</v>
      </c>
      <c r="C16" s="52">
        <v>521.6</v>
      </c>
      <c r="G16" s="50">
        <v>80032</v>
      </c>
      <c r="H16" t="s">
        <v>78</v>
      </c>
      <c r="I16" s="56">
        <v>521.6</v>
      </c>
      <c r="K16" s="15" t="b">
        <f t="shared" si="0"/>
        <v>1</v>
      </c>
      <c r="L16" s="15" t="b">
        <f t="shared" si="1"/>
        <v>1</v>
      </c>
      <c r="M16" s="15" t="b">
        <f t="shared" si="2"/>
        <v>1</v>
      </c>
    </row>
    <row r="17" spans="1:13" ht="12.75">
      <c r="A17" s="9">
        <v>80032</v>
      </c>
      <c r="B17" s="9" t="s">
        <v>79</v>
      </c>
      <c r="C17" s="52">
        <v>521.6</v>
      </c>
      <c r="G17" s="50">
        <v>80032</v>
      </c>
      <c r="H17" t="s">
        <v>79</v>
      </c>
      <c r="I17" s="56">
        <v>521.6</v>
      </c>
      <c r="K17" s="15" t="b">
        <f t="shared" si="0"/>
        <v>1</v>
      </c>
      <c r="L17" s="15" t="b">
        <f t="shared" si="1"/>
        <v>1</v>
      </c>
      <c r="M17" s="15" t="b">
        <f t="shared" si="2"/>
        <v>1</v>
      </c>
    </row>
    <row r="18" spans="1:13" ht="12.75">
      <c r="A18" s="9">
        <v>80033</v>
      </c>
      <c r="B18" s="9" t="s">
        <v>78</v>
      </c>
      <c r="C18" s="52">
        <v>753.7</v>
      </c>
      <c r="G18" s="50">
        <v>80033</v>
      </c>
      <c r="H18" t="s">
        <v>78</v>
      </c>
      <c r="I18" s="56">
        <v>753.7</v>
      </c>
      <c r="K18" s="15" t="b">
        <f t="shared" si="0"/>
        <v>1</v>
      </c>
      <c r="L18" s="15" t="b">
        <f t="shared" si="1"/>
        <v>1</v>
      </c>
      <c r="M18" s="15" t="b">
        <f t="shared" si="2"/>
        <v>1</v>
      </c>
    </row>
    <row r="19" spans="1:13" ht="12.75">
      <c r="A19" s="9">
        <v>80033</v>
      </c>
      <c r="B19" s="9" t="s">
        <v>79</v>
      </c>
      <c r="C19" s="52">
        <v>753.7</v>
      </c>
      <c r="G19" s="50">
        <v>80033</v>
      </c>
      <c r="H19" t="s">
        <v>79</v>
      </c>
      <c r="I19" s="56">
        <v>753.7</v>
      </c>
      <c r="K19" s="15" t="b">
        <f t="shared" si="0"/>
        <v>1</v>
      </c>
      <c r="L19" s="15" t="b">
        <f t="shared" si="1"/>
        <v>1</v>
      </c>
      <c r="M19" s="15" t="b">
        <f t="shared" si="2"/>
        <v>1</v>
      </c>
    </row>
    <row r="20" spans="1:13" ht="12.75">
      <c r="A20" s="9">
        <v>80035</v>
      </c>
      <c r="B20" s="9" t="s">
        <v>78</v>
      </c>
      <c r="C20" s="52">
        <v>296.7</v>
      </c>
      <c r="G20" s="50">
        <v>80035</v>
      </c>
      <c r="H20" t="s">
        <v>78</v>
      </c>
      <c r="I20" s="56">
        <v>296.7</v>
      </c>
      <c r="K20" s="15" t="b">
        <f t="shared" si="0"/>
        <v>1</v>
      </c>
      <c r="L20" s="15" t="b">
        <f t="shared" si="1"/>
        <v>1</v>
      </c>
      <c r="M20" s="15" t="b">
        <f t="shared" si="2"/>
        <v>1</v>
      </c>
    </row>
    <row r="21" spans="1:13" ht="12.75">
      <c r="A21" s="9">
        <v>80035</v>
      </c>
      <c r="B21" s="9" t="s">
        <v>79</v>
      </c>
      <c r="C21" s="52">
        <v>296.7</v>
      </c>
      <c r="G21" s="50">
        <v>80035</v>
      </c>
      <c r="H21" t="s">
        <v>79</v>
      </c>
      <c r="I21" s="56">
        <v>296.7</v>
      </c>
      <c r="K21" s="15" t="b">
        <f t="shared" si="0"/>
        <v>1</v>
      </c>
      <c r="L21" s="15" t="b">
        <f t="shared" si="1"/>
        <v>1</v>
      </c>
      <c r="M21" s="15" t="b">
        <f t="shared" si="2"/>
        <v>1</v>
      </c>
    </row>
    <row r="22" spans="1:13" ht="12.75">
      <c r="A22" s="9">
        <v>80036</v>
      </c>
      <c r="B22" s="9" t="s">
        <v>78</v>
      </c>
      <c r="C22" s="52">
        <v>149.1</v>
      </c>
      <c r="G22" s="50">
        <v>80036</v>
      </c>
      <c r="H22" t="s">
        <v>78</v>
      </c>
      <c r="I22" s="56">
        <v>149.1</v>
      </c>
      <c r="K22" s="15" t="b">
        <f t="shared" si="0"/>
        <v>1</v>
      </c>
      <c r="L22" s="15" t="b">
        <f t="shared" si="1"/>
        <v>1</v>
      </c>
      <c r="M22" s="15" t="b">
        <f t="shared" si="2"/>
        <v>1</v>
      </c>
    </row>
    <row r="23" spans="1:13" ht="12.75">
      <c r="A23" s="9">
        <v>80036</v>
      </c>
      <c r="B23" s="9" t="s">
        <v>79</v>
      </c>
      <c r="C23" s="52">
        <v>149.1</v>
      </c>
      <c r="G23" s="50">
        <v>80036</v>
      </c>
      <c r="H23" t="s">
        <v>79</v>
      </c>
      <c r="I23" s="56">
        <v>149.1</v>
      </c>
      <c r="K23" s="15" t="b">
        <f t="shared" si="0"/>
        <v>1</v>
      </c>
      <c r="L23" s="15" t="b">
        <f t="shared" si="1"/>
        <v>1</v>
      </c>
      <c r="M23" s="15" t="b">
        <f t="shared" si="2"/>
        <v>1</v>
      </c>
    </row>
    <row r="24" spans="1:13" ht="12.75">
      <c r="A24" s="9">
        <v>80040</v>
      </c>
      <c r="B24" s="9" t="s">
        <v>78</v>
      </c>
      <c r="C24" s="52">
        <v>107.3</v>
      </c>
      <c r="G24" s="50">
        <v>80040</v>
      </c>
      <c r="H24" t="s">
        <v>78</v>
      </c>
      <c r="I24" s="56">
        <v>107.3</v>
      </c>
      <c r="K24" s="15" t="b">
        <f t="shared" si="0"/>
        <v>1</v>
      </c>
      <c r="L24" s="15" t="b">
        <f t="shared" si="1"/>
        <v>1</v>
      </c>
      <c r="M24" s="15" t="b">
        <f t="shared" si="2"/>
        <v>1</v>
      </c>
    </row>
    <row r="25" spans="1:13" ht="12.75">
      <c r="A25" s="9">
        <v>80040</v>
      </c>
      <c r="B25" s="9" t="s">
        <v>79</v>
      </c>
      <c r="C25" s="52">
        <v>107.3</v>
      </c>
      <c r="G25" s="50">
        <v>80040</v>
      </c>
      <c r="H25" t="s">
        <v>79</v>
      </c>
      <c r="I25" s="56">
        <v>107.3</v>
      </c>
      <c r="K25" s="15" t="b">
        <f t="shared" si="0"/>
        <v>1</v>
      </c>
      <c r="L25" s="15" t="b">
        <f t="shared" si="1"/>
        <v>1</v>
      </c>
      <c r="M25" s="15" t="b">
        <f t="shared" si="2"/>
        <v>1</v>
      </c>
    </row>
    <row r="26" spans="1:13" ht="12.75">
      <c r="A26" s="9">
        <v>80041</v>
      </c>
      <c r="B26" s="9" t="s">
        <v>78</v>
      </c>
      <c r="C26" s="52">
        <v>151.5</v>
      </c>
      <c r="G26" s="50">
        <v>80041</v>
      </c>
      <c r="H26" t="s">
        <v>78</v>
      </c>
      <c r="I26" s="56">
        <v>151.5</v>
      </c>
      <c r="K26" s="15" t="b">
        <f t="shared" si="0"/>
        <v>1</v>
      </c>
      <c r="L26" s="15" t="b">
        <f t="shared" si="1"/>
        <v>1</v>
      </c>
      <c r="M26" s="15" t="b">
        <f t="shared" si="2"/>
        <v>1</v>
      </c>
    </row>
    <row r="27" spans="1:13" ht="12.75">
      <c r="A27" s="9">
        <v>80041</v>
      </c>
      <c r="B27" s="9" t="s">
        <v>79</v>
      </c>
      <c r="C27" s="52">
        <v>151.5</v>
      </c>
      <c r="G27" s="50">
        <v>80041</v>
      </c>
      <c r="H27" t="s">
        <v>79</v>
      </c>
      <c r="I27" s="56">
        <v>151.5</v>
      </c>
      <c r="K27" s="15" t="b">
        <f t="shared" si="0"/>
        <v>1</v>
      </c>
      <c r="L27" s="15" t="b">
        <f t="shared" si="1"/>
        <v>1</v>
      </c>
      <c r="M27" s="15" t="b">
        <f t="shared" si="2"/>
        <v>1</v>
      </c>
    </row>
    <row r="28" spans="1:13" ht="12.75">
      <c r="A28" s="9">
        <v>80042</v>
      </c>
      <c r="B28" s="9" t="s">
        <v>78</v>
      </c>
      <c r="C28" s="52">
        <v>134.5</v>
      </c>
      <c r="G28" s="50">
        <v>80042</v>
      </c>
      <c r="H28" t="s">
        <v>78</v>
      </c>
      <c r="I28" s="56">
        <v>134.5</v>
      </c>
      <c r="K28" s="15" t="b">
        <f t="shared" si="0"/>
        <v>1</v>
      </c>
      <c r="L28" s="15" t="b">
        <f t="shared" si="1"/>
        <v>1</v>
      </c>
      <c r="M28" s="15" t="b">
        <f t="shared" si="2"/>
        <v>1</v>
      </c>
    </row>
    <row r="29" spans="1:13" ht="12.75">
      <c r="A29" s="9">
        <v>80042</v>
      </c>
      <c r="B29" s="9" t="s">
        <v>79</v>
      </c>
      <c r="C29" s="52">
        <v>134.5</v>
      </c>
      <c r="G29" s="50">
        <v>80042</v>
      </c>
      <c r="H29" t="s">
        <v>79</v>
      </c>
      <c r="I29" s="56">
        <v>134.5</v>
      </c>
      <c r="K29" s="15" t="b">
        <f t="shared" si="0"/>
        <v>1</v>
      </c>
      <c r="L29" s="15" t="b">
        <f t="shared" si="1"/>
        <v>1</v>
      </c>
      <c r="M29" s="15" t="b">
        <f t="shared" si="2"/>
        <v>1</v>
      </c>
    </row>
    <row r="30" spans="1:13" ht="12.75">
      <c r="A30" s="9">
        <v>80045</v>
      </c>
      <c r="B30" s="9" t="s">
        <v>78</v>
      </c>
      <c r="C30" s="52">
        <v>93.6</v>
      </c>
      <c r="G30" s="50">
        <v>80045</v>
      </c>
      <c r="H30" t="s">
        <v>78</v>
      </c>
      <c r="I30" s="56">
        <v>93.6</v>
      </c>
      <c r="K30" s="15" t="b">
        <f t="shared" si="0"/>
        <v>1</v>
      </c>
      <c r="L30" s="15" t="b">
        <f t="shared" si="1"/>
        <v>1</v>
      </c>
      <c r="M30" s="15" t="b">
        <f t="shared" si="2"/>
        <v>1</v>
      </c>
    </row>
    <row r="31" spans="1:13" ht="12.75">
      <c r="A31" s="9">
        <v>80045</v>
      </c>
      <c r="B31" s="9" t="s">
        <v>79</v>
      </c>
      <c r="C31" s="52">
        <v>93.6</v>
      </c>
      <c r="G31" s="50">
        <v>80045</v>
      </c>
      <c r="H31" t="s">
        <v>79</v>
      </c>
      <c r="I31" s="56">
        <v>93.6</v>
      </c>
      <c r="K31" s="15" t="b">
        <f t="shared" si="0"/>
        <v>1</v>
      </c>
      <c r="L31" s="15" t="b">
        <f t="shared" si="1"/>
        <v>1</v>
      </c>
      <c r="M31" s="15" t="b">
        <f t="shared" si="2"/>
        <v>1</v>
      </c>
    </row>
    <row r="32" spans="1:13" ht="12.75">
      <c r="A32" s="9">
        <v>80050</v>
      </c>
      <c r="B32" s="9" t="s">
        <v>78</v>
      </c>
      <c r="C32" s="52">
        <v>46.5</v>
      </c>
      <c r="G32" s="50">
        <v>80050</v>
      </c>
      <c r="H32" t="s">
        <v>78</v>
      </c>
      <c r="I32" s="56">
        <v>46.5</v>
      </c>
      <c r="K32" s="15" t="b">
        <f t="shared" si="0"/>
        <v>1</v>
      </c>
      <c r="L32" s="15" t="b">
        <f t="shared" si="1"/>
        <v>1</v>
      </c>
      <c r="M32" s="15" t="b">
        <f t="shared" si="2"/>
        <v>1</v>
      </c>
    </row>
    <row r="33" spans="1:13" ht="12.75">
      <c r="A33" s="9">
        <v>80050</v>
      </c>
      <c r="B33" s="9" t="s">
        <v>79</v>
      </c>
      <c r="C33" s="52">
        <v>46.5</v>
      </c>
      <c r="G33" s="50">
        <v>80050</v>
      </c>
      <c r="H33" t="s">
        <v>79</v>
      </c>
      <c r="I33" s="56">
        <v>46.5</v>
      </c>
      <c r="K33" s="15" t="b">
        <f t="shared" si="0"/>
        <v>1</v>
      </c>
      <c r="L33" s="15" t="b">
        <f t="shared" si="1"/>
        <v>1</v>
      </c>
      <c r="M33" s="15" t="b">
        <f t="shared" si="2"/>
        <v>1</v>
      </c>
    </row>
    <row r="34" spans="1:13" ht="12.75">
      <c r="A34" s="9">
        <v>80051</v>
      </c>
      <c r="B34" s="9" t="s">
        <v>78</v>
      </c>
      <c r="C34" s="52">
        <v>96.4</v>
      </c>
      <c r="G34" s="50">
        <v>80051</v>
      </c>
      <c r="H34" t="s">
        <v>78</v>
      </c>
      <c r="I34" s="56">
        <v>96.4</v>
      </c>
      <c r="K34" s="15" t="b">
        <f t="shared" si="0"/>
        <v>1</v>
      </c>
      <c r="L34" s="15" t="b">
        <f t="shared" si="1"/>
        <v>1</v>
      </c>
      <c r="M34" s="15" t="b">
        <f t="shared" si="2"/>
        <v>1</v>
      </c>
    </row>
    <row r="35" spans="1:13" ht="12.75">
      <c r="A35" s="9">
        <v>80051</v>
      </c>
      <c r="B35" s="9" t="s">
        <v>79</v>
      </c>
      <c r="C35" s="52">
        <v>96.4</v>
      </c>
      <c r="G35" s="50">
        <v>80051</v>
      </c>
      <c r="H35" t="s">
        <v>79</v>
      </c>
      <c r="I35" s="56">
        <v>96.4</v>
      </c>
      <c r="K35" s="15" t="b">
        <f t="shared" si="0"/>
        <v>1</v>
      </c>
      <c r="L35" s="15" t="b">
        <f t="shared" si="1"/>
        <v>1</v>
      </c>
      <c r="M35" s="15" t="b">
        <f t="shared" si="2"/>
        <v>1</v>
      </c>
    </row>
    <row r="36" spans="1:13" ht="12.75">
      <c r="A36" s="9">
        <v>80052</v>
      </c>
      <c r="B36" s="9" t="s">
        <v>78</v>
      </c>
      <c r="C36" s="52">
        <v>37.9</v>
      </c>
      <c r="G36" s="50">
        <v>80052</v>
      </c>
      <c r="H36" t="s">
        <v>78</v>
      </c>
      <c r="I36" s="56">
        <v>37.9</v>
      </c>
      <c r="K36" s="15" t="b">
        <f t="shared" si="0"/>
        <v>1</v>
      </c>
      <c r="L36" s="15" t="b">
        <f t="shared" si="1"/>
        <v>1</v>
      </c>
      <c r="M36" s="15" t="b">
        <f t="shared" si="2"/>
        <v>1</v>
      </c>
    </row>
    <row r="37" spans="1:13" ht="12.75">
      <c r="A37" s="9">
        <v>80052</v>
      </c>
      <c r="B37" s="9" t="s">
        <v>79</v>
      </c>
      <c r="C37" s="52">
        <v>37.9</v>
      </c>
      <c r="G37" s="50">
        <v>80052</v>
      </c>
      <c r="H37" t="s">
        <v>79</v>
      </c>
      <c r="I37" s="56">
        <v>37.9</v>
      </c>
      <c r="K37" s="15" t="b">
        <f t="shared" si="0"/>
        <v>1</v>
      </c>
      <c r="L37" s="15" t="b">
        <f t="shared" si="1"/>
        <v>1</v>
      </c>
      <c r="M37" s="15" t="b">
        <f t="shared" si="2"/>
        <v>1</v>
      </c>
    </row>
    <row r="38" spans="1:13" ht="12.75">
      <c r="A38" s="9">
        <v>80070</v>
      </c>
      <c r="B38" s="9" t="s">
        <v>78</v>
      </c>
      <c r="C38" s="52">
        <v>47.6</v>
      </c>
      <c r="G38" s="50">
        <v>80070</v>
      </c>
      <c r="H38" t="s">
        <v>78</v>
      </c>
      <c r="I38" s="56">
        <v>47.6</v>
      </c>
      <c r="K38" s="15" t="b">
        <f t="shared" si="0"/>
        <v>1</v>
      </c>
      <c r="L38" s="15" t="b">
        <f t="shared" si="1"/>
        <v>1</v>
      </c>
      <c r="M38" s="15" t="b">
        <f t="shared" si="2"/>
        <v>1</v>
      </c>
    </row>
    <row r="39" spans="1:13" ht="12.75">
      <c r="A39" s="9">
        <v>80070</v>
      </c>
      <c r="B39" s="9" t="s">
        <v>79</v>
      </c>
      <c r="C39" s="52">
        <v>47.6</v>
      </c>
      <c r="G39" s="50">
        <v>80070</v>
      </c>
      <c r="H39" t="s">
        <v>79</v>
      </c>
      <c r="I39" s="56">
        <v>47.6</v>
      </c>
      <c r="K39" s="15" t="b">
        <f t="shared" si="0"/>
        <v>1</v>
      </c>
      <c r="L39" s="15" t="b">
        <f t="shared" si="1"/>
        <v>1</v>
      </c>
      <c r="M39" s="15" t="b">
        <f t="shared" si="2"/>
        <v>1</v>
      </c>
    </row>
    <row r="40" spans="1:13" ht="12.75">
      <c r="A40" s="9">
        <v>80071</v>
      </c>
      <c r="B40" s="9" t="s">
        <v>78</v>
      </c>
      <c r="C40" s="52">
        <v>94.2</v>
      </c>
      <c r="G40" s="50">
        <v>80071</v>
      </c>
      <c r="H40" t="s">
        <v>78</v>
      </c>
      <c r="I40" s="56">
        <v>94.2</v>
      </c>
      <c r="K40" s="15" t="b">
        <f t="shared" si="0"/>
        <v>1</v>
      </c>
      <c r="L40" s="15" t="b">
        <f t="shared" si="1"/>
        <v>1</v>
      </c>
      <c r="M40" s="15" t="b">
        <f t="shared" si="2"/>
        <v>1</v>
      </c>
    </row>
    <row r="41" spans="1:13" ht="12.75">
      <c r="A41" s="9">
        <v>80071</v>
      </c>
      <c r="B41" s="9" t="s">
        <v>79</v>
      </c>
      <c r="C41" s="52">
        <v>94.2</v>
      </c>
      <c r="G41" s="50">
        <v>80071</v>
      </c>
      <c r="H41" t="s">
        <v>79</v>
      </c>
      <c r="I41" s="56">
        <v>94.2</v>
      </c>
      <c r="K41" s="15" t="b">
        <f t="shared" si="0"/>
        <v>1</v>
      </c>
      <c r="L41" s="15" t="b">
        <f t="shared" si="1"/>
        <v>1</v>
      </c>
      <c r="M41" s="15" t="b">
        <f t="shared" si="2"/>
        <v>1</v>
      </c>
    </row>
    <row r="42" spans="1:13" ht="12.75">
      <c r="A42" s="9">
        <v>80072</v>
      </c>
      <c r="B42" s="9" t="s">
        <v>78</v>
      </c>
      <c r="C42" s="52">
        <v>94.2</v>
      </c>
      <c r="G42" s="50">
        <v>80072</v>
      </c>
      <c r="H42" t="s">
        <v>78</v>
      </c>
      <c r="I42" s="56">
        <v>94.2</v>
      </c>
      <c r="K42" s="15" t="b">
        <f t="shared" si="0"/>
        <v>1</v>
      </c>
      <c r="L42" s="15" t="b">
        <f t="shared" si="1"/>
        <v>1</v>
      </c>
      <c r="M42" s="15" t="b">
        <f t="shared" si="2"/>
        <v>1</v>
      </c>
    </row>
    <row r="43" spans="1:13" ht="12.75">
      <c r="A43" s="9">
        <v>80072</v>
      </c>
      <c r="B43" s="9" t="s">
        <v>79</v>
      </c>
      <c r="C43" s="52">
        <v>94.2</v>
      </c>
      <c r="G43" s="50">
        <v>80072</v>
      </c>
      <c r="H43" t="s">
        <v>79</v>
      </c>
      <c r="I43" s="56">
        <v>94.2</v>
      </c>
      <c r="K43" s="15" t="b">
        <f t="shared" si="0"/>
        <v>1</v>
      </c>
      <c r="L43" s="15" t="b">
        <f t="shared" si="1"/>
        <v>1</v>
      </c>
      <c r="M43" s="15" t="b">
        <f t="shared" si="2"/>
        <v>1</v>
      </c>
    </row>
    <row r="44" spans="1:13" ht="12.75">
      <c r="A44" s="9">
        <v>80079</v>
      </c>
      <c r="B44" s="9" t="s">
        <v>78</v>
      </c>
      <c r="C44" s="52">
        <v>58.5</v>
      </c>
      <c r="G44" s="50">
        <v>80079</v>
      </c>
      <c r="H44" t="s">
        <v>78</v>
      </c>
      <c r="I44" s="56">
        <v>58.5</v>
      </c>
      <c r="K44" s="15" t="b">
        <f t="shared" si="0"/>
        <v>1</v>
      </c>
      <c r="L44" s="15" t="b">
        <f t="shared" si="1"/>
        <v>1</v>
      </c>
      <c r="M44" s="15" t="b">
        <f t="shared" si="2"/>
        <v>1</v>
      </c>
    </row>
    <row r="45" spans="1:13" ht="12.75">
      <c r="A45" s="9">
        <v>80079</v>
      </c>
      <c r="B45" s="9" t="s">
        <v>79</v>
      </c>
      <c r="C45" s="52">
        <v>58.5</v>
      </c>
      <c r="G45" s="50">
        <v>80079</v>
      </c>
      <c r="H45" t="s">
        <v>79</v>
      </c>
      <c r="I45" s="56">
        <v>58.5</v>
      </c>
      <c r="K45" s="15" t="b">
        <f t="shared" si="0"/>
        <v>1</v>
      </c>
      <c r="L45" s="15" t="b">
        <f t="shared" si="1"/>
        <v>1</v>
      </c>
      <c r="M45" s="15" t="b">
        <f t="shared" si="2"/>
        <v>1</v>
      </c>
    </row>
    <row r="46" spans="1:13" ht="12.75">
      <c r="A46" s="9">
        <v>80080</v>
      </c>
      <c r="B46" s="9" t="s">
        <v>78</v>
      </c>
      <c r="C46" s="52">
        <v>112.5</v>
      </c>
      <c r="G46" s="50">
        <v>80080</v>
      </c>
      <c r="H46" t="s">
        <v>78</v>
      </c>
      <c r="I46" s="56">
        <v>112.5</v>
      </c>
      <c r="K46" s="15" t="b">
        <f t="shared" si="0"/>
        <v>1</v>
      </c>
      <c r="L46" s="15" t="b">
        <f t="shared" si="1"/>
        <v>1</v>
      </c>
      <c r="M46" s="15" t="b">
        <f t="shared" si="2"/>
        <v>1</v>
      </c>
    </row>
    <row r="47" spans="1:13" ht="12.75">
      <c r="A47" s="9">
        <v>80080</v>
      </c>
      <c r="B47" s="9" t="s">
        <v>79</v>
      </c>
      <c r="C47" s="52">
        <v>112.5</v>
      </c>
      <c r="G47" s="50">
        <v>80080</v>
      </c>
      <c r="H47" t="s">
        <v>79</v>
      </c>
      <c r="I47" s="56">
        <v>112.5</v>
      </c>
      <c r="K47" s="15" t="b">
        <f t="shared" si="0"/>
        <v>1</v>
      </c>
      <c r="L47" s="15" t="b">
        <f t="shared" si="1"/>
        <v>1</v>
      </c>
      <c r="M47" s="15" t="b">
        <f t="shared" si="2"/>
        <v>1</v>
      </c>
    </row>
    <row r="48" spans="1:13" ht="12.75">
      <c r="A48" s="9">
        <v>80081</v>
      </c>
      <c r="B48" s="9" t="s">
        <v>78</v>
      </c>
      <c r="C48" s="52">
        <v>58.5</v>
      </c>
      <c r="G48" s="50">
        <v>80081</v>
      </c>
      <c r="H48" t="s">
        <v>78</v>
      </c>
      <c r="I48" s="56">
        <v>58.5</v>
      </c>
      <c r="K48" s="15" t="b">
        <f t="shared" si="0"/>
        <v>1</v>
      </c>
      <c r="L48" s="15" t="b">
        <f t="shared" si="1"/>
        <v>1</v>
      </c>
      <c r="M48" s="15" t="b">
        <f t="shared" si="2"/>
        <v>1</v>
      </c>
    </row>
    <row r="49" spans="1:13" ht="12.75">
      <c r="A49" s="9">
        <v>80081</v>
      </c>
      <c r="B49" s="9" t="s">
        <v>79</v>
      </c>
      <c r="C49" s="52">
        <v>58.5</v>
      </c>
      <c r="G49" s="50">
        <v>80081</v>
      </c>
      <c r="H49" t="s">
        <v>79</v>
      </c>
      <c r="I49" s="56">
        <v>58.5</v>
      </c>
      <c r="K49" s="15" t="b">
        <f t="shared" si="0"/>
        <v>1</v>
      </c>
      <c r="L49" s="15" t="b">
        <f t="shared" si="1"/>
        <v>1</v>
      </c>
      <c r="M49" s="15" t="b">
        <f t="shared" si="2"/>
        <v>1</v>
      </c>
    </row>
    <row r="50" spans="1:13" ht="12.75">
      <c r="A50" s="9">
        <v>80082</v>
      </c>
      <c r="B50" s="9" t="s">
        <v>78</v>
      </c>
      <c r="C50" s="52">
        <v>58.5</v>
      </c>
      <c r="G50" s="50">
        <v>80082</v>
      </c>
      <c r="H50" t="s">
        <v>78</v>
      </c>
      <c r="I50" s="56">
        <v>58.5</v>
      </c>
      <c r="K50" s="15" t="b">
        <f t="shared" si="0"/>
        <v>1</v>
      </c>
      <c r="L50" s="15" t="b">
        <f t="shared" si="1"/>
        <v>1</v>
      </c>
      <c r="M50" s="15" t="b">
        <f t="shared" si="2"/>
        <v>1</v>
      </c>
    </row>
    <row r="51" spans="1:13" ht="12.75">
      <c r="A51" s="9">
        <v>80082</v>
      </c>
      <c r="B51" s="9" t="s">
        <v>79</v>
      </c>
      <c r="C51" s="52">
        <v>58.5</v>
      </c>
      <c r="G51" s="50">
        <v>80082</v>
      </c>
      <c r="H51" t="s">
        <v>79</v>
      </c>
      <c r="I51" s="56">
        <v>58.5</v>
      </c>
      <c r="K51" s="15" t="b">
        <f t="shared" si="0"/>
        <v>1</v>
      </c>
      <c r="L51" s="15" t="b">
        <f t="shared" si="1"/>
        <v>1</v>
      </c>
      <c r="M51" s="15" t="b">
        <f t="shared" si="2"/>
        <v>1</v>
      </c>
    </row>
    <row r="52" spans="1:13" ht="12.75">
      <c r="A52" s="9">
        <v>80084</v>
      </c>
      <c r="B52" s="9" t="s">
        <v>78</v>
      </c>
      <c r="C52" s="52">
        <v>106.4</v>
      </c>
      <c r="G52" s="50">
        <v>80084</v>
      </c>
      <c r="H52" t="s">
        <v>78</v>
      </c>
      <c r="I52" s="56">
        <v>106.4</v>
      </c>
      <c r="K52" s="15" t="b">
        <f t="shared" si="0"/>
        <v>1</v>
      </c>
      <c r="L52" s="15" t="b">
        <f t="shared" si="1"/>
        <v>1</v>
      </c>
      <c r="M52" s="15" t="b">
        <f t="shared" si="2"/>
        <v>1</v>
      </c>
    </row>
    <row r="53" spans="1:13" ht="12.75">
      <c r="A53" s="9">
        <v>80084</v>
      </c>
      <c r="B53" s="9" t="s">
        <v>79</v>
      </c>
      <c r="C53" s="52">
        <v>106.4</v>
      </c>
      <c r="G53" s="50">
        <v>80084</v>
      </c>
      <c r="H53" t="s">
        <v>79</v>
      </c>
      <c r="I53" s="56">
        <v>106.4</v>
      </c>
      <c r="K53" s="15" t="b">
        <f t="shared" si="0"/>
        <v>1</v>
      </c>
      <c r="L53" s="15" t="b">
        <f t="shared" si="1"/>
        <v>1</v>
      </c>
      <c r="M53" s="15" t="b">
        <f t="shared" si="2"/>
        <v>1</v>
      </c>
    </row>
    <row r="54" spans="1:13" ht="12.75">
      <c r="A54" s="9">
        <v>80090</v>
      </c>
      <c r="B54" s="9" t="s">
        <v>78</v>
      </c>
      <c r="C54" s="52">
        <v>116</v>
      </c>
      <c r="G54" s="50">
        <v>80090</v>
      </c>
      <c r="H54" t="s">
        <v>78</v>
      </c>
      <c r="I54" s="56">
        <v>116</v>
      </c>
      <c r="K54" s="15" t="b">
        <f t="shared" si="0"/>
        <v>1</v>
      </c>
      <c r="L54" s="15" t="b">
        <f t="shared" si="1"/>
        <v>1</v>
      </c>
      <c r="M54" s="15" t="b">
        <f t="shared" si="2"/>
        <v>1</v>
      </c>
    </row>
    <row r="55" spans="1:13" ht="12.75">
      <c r="A55" s="9">
        <v>80090</v>
      </c>
      <c r="B55" s="9" t="s">
        <v>79</v>
      </c>
      <c r="C55" s="52">
        <v>116</v>
      </c>
      <c r="G55" s="50">
        <v>80090</v>
      </c>
      <c r="H55" t="s">
        <v>79</v>
      </c>
      <c r="I55" s="56">
        <v>116</v>
      </c>
      <c r="K55" s="15" t="b">
        <f t="shared" si="0"/>
        <v>1</v>
      </c>
      <c r="L55" s="15" t="b">
        <f t="shared" si="1"/>
        <v>1</v>
      </c>
      <c r="M55" s="15" t="b">
        <f t="shared" si="2"/>
        <v>1</v>
      </c>
    </row>
    <row r="56" spans="1:13" ht="12.75">
      <c r="A56" s="9">
        <v>80091</v>
      </c>
      <c r="B56" s="9" t="s">
        <v>78</v>
      </c>
      <c r="C56" s="52">
        <v>70.7</v>
      </c>
      <c r="G56" s="50">
        <v>80091</v>
      </c>
      <c r="H56" t="s">
        <v>78</v>
      </c>
      <c r="I56" s="56">
        <v>70.7</v>
      </c>
      <c r="K56" s="15" t="b">
        <f t="shared" si="0"/>
        <v>1</v>
      </c>
      <c r="L56" s="15" t="b">
        <f t="shared" si="1"/>
        <v>1</v>
      </c>
      <c r="M56" s="15" t="b">
        <f t="shared" si="2"/>
        <v>1</v>
      </c>
    </row>
    <row r="57" spans="1:13" ht="12.75">
      <c r="A57" s="9">
        <v>80091</v>
      </c>
      <c r="B57" s="9" t="s">
        <v>79</v>
      </c>
      <c r="C57" s="52">
        <v>70.7</v>
      </c>
      <c r="G57" s="50">
        <v>80091</v>
      </c>
      <c r="H57" t="s">
        <v>79</v>
      </c>
      <c r="I57" s="56">
        <v>70.7</v>
      </c>
      <c r="K57" s="15" t="b">
        <f t="shared" si="0"/>
        <v>1</v>
      </c>
      <c r="L57" s="15" t="b">
        <f t="shared" si="1"/>
        <v>1</v>
      </c>
      <c r="M57" s="15" t="b">
        <f t="shared" si="2"/>
        <v>1</v>
      </c>
    </row>
    <row r="58" spans="1:13" ht="12.75">
      <c r="A58" s="9">
        <v>80092</v>
      </c>
      <c r="B58" s="9" t="s">
        <v>78</v>
      </c>
      <c r="C58" s="52">
        <v>206.6</v>
      </c>
      <c r="G58" s="50">
        <v>80092</v>
      </c>
      <c r="H58" t="s">
        <v>78</v>
      </c>
      <c r="I58" s="56">
        <v>206.6</v>
      </c>
      <c r="K58" s="15" t="b">
        <f t="shared" si="0"/>
        <v>1</v>
      </c>
      <c r="L58" s="15" t="b">
        <f t="shared" si="1"/>
        <v>1</v>
      </c>
      <c r="M58" s="15" t="b">
        <f t="shared" si="2"/>
        <v>1</v>
      </c>
    </row>
    <row r="59" spans="1:13" ht="12.75">
      <c r="A59" s="9">
        <v>80092</v>
      </c>
      <c r="B59" s="9" t="s">
        <v>79</v>
      </c>
      <c r="C59" s="52">
        <v>206.6</v>
      </c>
      <c r="G59" s="50">
        <v>80092</v>
      </c>
      <c r="H59" t="s">
        <v>79</v>
      </c>
      <c r="I59" s="56">
        <v>206.6</v>
      </c>
      <c r="K59" s="15" t="b">
        <f t="shared" si="0"/>
        <v>1</v>
      </c>
      <c r="L59" s="15" t="b">
        <f t="shared" si="1"/>
        <v>1</v>
      </c>
      <c r="M59" s="15" t="b">
        <f t="shared" si="2"/>
        <v>1</v>
      </c>
    </row>
    <row r="60" spans="1:13" ht="12.75">
      <c r="A60" s="9">
        <v>80093</v>
      </c>
      <c r="B60" s="9" t="s">
        <v>78</v>
      </c>
      <c r="C60" s="52">
        <v>116</v>
      </c>
      <c r="G60" s="50">
        <v>80093</v>
      </c>
      <c r="H60" t="s">
        <v>78</v>
      </c>
      <c r="I60" s="56">
        <v>116</v>
      </c>
      <c r="K60" s="15" t="b">
        <f t="shared" si="0"/>
        <v>1</v>
      </c>
      <c r="L60" s="15" t="b">
        <f t="shared" si="1"/>
        <v>1</v>
      </c>
      <c r="M60" s="15" t="b">
        <f t="shared" si="2"/>
        <v>1</v>
      </c>
    </row>
    <row r="61" spans="1:13" ht="12.75">
      <c r="A61" s="9">
        <v>80093</v>
      </c>
      <c r="B61" s="9" t="s">
        <v>79</v>
      </c>
      <c r="C61" s="52">
        <v>116</v>
      </c>
      <c r="G61" s="50">
        <v>80093</v>
      </c>
      <c r="H61" t="s">
        <v>79</v>
      </c>
      <c r="I61" s="56">
        <v>116</v>
      </c>
      <c r="K61" s="15" t="b">
        <f t="shared" si="0"/>
        <v>1</v>
      </c>
      <c r="L61" s="15" t="b">
        <f t="shared" si="1"/>
        <v>1</v>
      </c>
      <c r="M61" s="15" t="b">
        <f t="shared" si="2"/>
        <v>1</v>
      </c>
    </row>
    <row r="62" spans="1:13" ht="12.75">
      <c r="A62" s="9">
        <v>80100</v>
      </c>
      <c r="B62" s="9" t="s">
        <v>78</v>
      </c>
      <c r="C62" s="52">
        <v>196.7</v>
      </c>
      <c r="G62" s="50">
        <v>80100</v>
      </c>
      <c r="H62" t="s">
        <v>78</v>
      </c>
      <c r="I62" s="56">
        <v>196.7</v>
      </c>
      <c r="K62" s="15" t="b">
        <f t="shared" si="0"/>
        <v>1</v>
      </c>
      <c r="L62" s="15" t="b">
        <f t="shared" si="1"/>
        <v>1</v>
      </c>
      <c r="M62" s="15" t="b">
        <f t="shared" si="2"/>
        <v>1</v>
      </c>
    </row>
    <row r="63" spans="1:13" ht="12.75">
      <c r="A63" s="9">
        <v>80100</v>
      </c>
      <c r="B63" s="9" t="s">
        <v>79</v>
      </c>
      <c r="C63" s="52">
        <v>196.7</v>
      </c>
      <c r="G63" s="50">
        <v>80100</v>
      </c>
      <c r="H63" t="s">
        <v>79</v>
      </c>
      <c r="I63" s="56">
        <v>196.7</v>
      </c>
      <c r="K63" s="15" t="b">
        <f t="shared" si="0"/>
        <v>1</v>
      </c>
      <c r="L63" s="15" t="b">
        <f t="shared" si="1"/>
        <v>1</v>
      </c>
      <c r="M63" s="15" t="b">
        <f t="shared" si="2"/>
        <v>1</v>
      </c>
    </row>
    <row r="64" spans="1:13" ht="12.75">
      <c r="A64" s="9">
        <v>80200</v>
      </c>
      <c r="B64" s="9" t="s">
        <v>78</v>
      </c>
      <c r="C64" s="52">
        <v>107.3</v>
      </c>
      <c r="G64" s="50">
        <v>80200</v>
      </c>
      <c r="H64" t="s">
        <v>78</v>
      </c>
      <c r="I64" s="56">
        <v>107.3</v>
      </c>
      <c r="K64" s="15" t="b">
        <f t="shared" si="0"/>
        <v>1</v>
      </c>
      <c r="L64" s="15" t="b">
        <f t="shared" si="1"/>
        <v>1</v>
      </c>
      <c r="M64" s="15" t="b">
        <f t="shared" si="2"/>
        <v>1</v>
      </c>
    </row>
    <row r="65" spans="1:13" ht="12.75">
      <c r="A65" s="9">
        <v>80200</v>
      </c>
      <c r="B65" s="9" t="s">
        <v>79</v>
      </c>
      <c r="C65" s="52">
        <v>107.3</v>
      </c>
      <c r="G65" s="50">
        <v>80200</v>
      </c>
      <c r="H65" t="s">
        <v>79</v>
      </c>
      <c r="I65" s="56">
        <v>107.3</v>
      </c>
      <c r="K65" s="15" t="b">
        <f t="shared" si="0"/>
        <v>1</v>
      </c>
      <c r="L65" s="15" t="b">
        <f t="shared" si="1"/>
        <v>1</v>
      </c>
      <c r="M65" s="15" t="b">
        <f t="shared" si="2"/>
        <v>1</v>
      </c>
    </row>
    <row r="66" spans="1:13" ht="12.75">
      <c r="A66" s="9">
        <v>80201</v>
      </c>
      <c r="B66" s="9" t="s">
        <v>78</v>
      </c>
      <c r="C66" s="52">
        <v>151.5</v>
      </c>
      <c r="G66" s="50">
        <v>80201</v>
      </c>
      <c r="H66" t="s">
        <v>78</v>
      </c>
      <c r="I66" s="56">
        <v>151.5</v>
      </c>
      <c r="K66" s="15" t="b">
        <f t="shared" si="0"/>
        <v>1</v>
      </c>
      <c r="L66" s="15" t="b">
        <f t="shared" si="1"/>
        <v>1</v>
      </c>
      <c r="M66" s="15" t="b">
        <f t="shared" si="2"/>
        <v>1</v>
      </c>
    </row>
    <row r="67" spans="1:13" ht="12.75">
      <c r="A67" s="9">
        <v>80201</v>
      </c>
      <c r="B67" s="9" t="s">
        <v>79</v>
      </c>
      <c r="C67" s="52">
        <v>151.5</v>
      </c>
      <c r="G67" s="50">
        <v>80201</v>
      </c>
      <c r="H67" t="s">
        <v>79</v>
      </c>
      <c r="I67" s="56">
        <v>151.5</v>
      </c>
      <c r="K67" s="15" t="b">
        <f aca="true" t="shared" si="3" ref="K67:K83">A67=G67</f>
        <v>1</v>
      </c>
      <c r="L67" s="15" t="b">
        <f aca="true" t="shared" si="4" ref="L67:L83">B67=H67</f>
        <v>1</v>
      </c>
      <c r="M67" s="15" t="b">
        <f aca="true" t="shared" si="5" ref="M67:M83">C67=I67</f>
        <v>1</v>
      </c>
    </row>
    <row r="68" spans="1:13" ht="12.75">
      <c r="A68" s="9">
        <v>80202</v>
      </c>
      <c r="B68" s="9" t="s">
        <v>78</v>
      </c>
      <c r="C68" s="52">
        <v>134.5</v>
      </c>
      <c r="G68" s="50">
        <v>80202</v>
      </c>
      <c r="H68" t="s">
        <v>78</v>
      </c>
      <c r="I68" s="56">
        <v>134.5</v>
      </c>
      <c r="K68" s="15" t="b">
        <f t="shared" si="3"/>
        <v>1</v>
      </c>
      <c r="L68" s="15" t="b">
        <f t="shared" si="4"/>
        <v>1</v>
      </c>
      <c r="M68" s="15" t="b">
        <f t="shared" si="5"/>
        <v>1</v>
      </c>
    </row>
    <row r="69" spans="1:13" ht="12.75">
      <c r="A69" s="9">
        <v>80202</v>
      </c>
      <c r="B69" s="9" t="s">
        <v>79</v>
      </c>
      <c r="C69" s="52">
        <v>134.5</v>
      </c>
      <c r="G69" s="50">
        <v>80202</v>
      </c>
      <c r="H69" t="s">
        <v>79</v>
      </c>
      <c r="I69" s="56">
        <v>134.5</v>
      </c>
      <c r="K69" s="15" t="b">
        <f t="shared" si="3"/>
        <v>1</v>
      </c>
      <c r="L69" s="15" t="b">
        <f t="shared" si="4"/>
        <v>1</v>
      </c>
      <c r="M69" s="15" t="b">
        <f t="shared" si="5"/>
        <v>1</v>
      </c>
    </row>
    <row r="70" spans="1:13" ht="12.75">
      <c r="A70" s="9">
        <v>80230</v>
      </c>
      <c r="B70" s="9" t="s">
        <v>78</v>
      </c>
      <c r="C70" s="52">
        <v>1525.7</v>
      </c>
      <c r="G70" s="50">
        <v>80230</v>
      </c>
      <c r="H70" t="s">
        <v>78</v>
      </c>
      <c r="I70" s="56">
        <v>1525.7</v>
      </c>
      <c r="K70" s="15" t="b">
        <f t="shared" si="3"/>
        <v>1</v>
      </c>
      <c r="L70" s="15" t="b">
        <f t="shared" si="4"/>
        <v>1</v>
      </c>
      <c r="M70" s="15" t="b">
        <f t="shared" si="5"/>
        <v>1</v>
      </c>
    </row>
    <row r="71" spans="1:13" ht="12.75">
      <c r="A71" s="9">
        <v>80230</v>
      </c>
      <c r="B71" s="9" t="s">
        <v>79</v>
      </c>
      <c r="C71" s="52">
        <v>1525.7</v>
      </c>
      <c r="G71" s="50">
        <v>80230</v>
      </c>
      <c r="H71" t="s">
        <v>79</v>
      </c>
      <c r="I71" s="56">
        <v>1525.7</v>
      </c>
      <c r="K71" s="15" t="b">
        <f t="shared" si="3"/>
        <v>1</v>
      </c>
      <c r="L71" s="15" t="b">
        <f t="shared" si="4"/>
        <v>1</v>
      </c>
      <c r="M71" s="15" t="b">
        <f t="shared" si="5"/>
        <v>1</v>
      </c>
    </row>
    <row r="72" spans="1:13" ht="12.75">
      <c r="A72" s="9">
        <v>80234</v>
      </c>
      <c r="B72" s="9" t="s">
        <v>78</v>
      </c>
      <c r="C72" s="52">
        <v>1676</v>
      </c>
      <c r="G72" s="50">
        <v>80234</v>
      </c>
      <c r="H72" t="s">
        <v>78</v>
      </c>
      <c r="I72" s="56">
        <v>1676</v>
      </c>
      <c r="K72" s="15" t="b">
        <f t="shared" si="3"/>
        <v>1</v>
      </c>
      <c r="L72" s="15" t="b">
        <f t="shared" si="4"/>
        <v>1</v>
      </c>
      <c r="M72" s="15" t="b">
        <f t="shared" si="5"/>
        <v>1</v>
      </c>
    </row>
    <row r="73" spans="1:13" ht="12.75">
      <c r="A73" s="9">
        <v>80234</v>
      </c>
      <c r="B73" s="9" t="s">
        <v>79</v>
      </c>
      <c r="C73" s="52">
        <v>1676</v>
      </c>
      <c r="G73" s="50">
        <v>80234</v>
      </c>
      <c r="H73" t="s">
        <v>79</v>
      </c>
      <c r="I73" s="56">
        <v>1676</v>
      </c>
      <c r="K73" s="15" t="b">
        <f t="shared" si="3"/>
        <v>1</v>
      </c>
      <c r="L73" s="15" t="b">
        <f t="shared" si="4"/>
        <v>1</v>
      </c>
      <c r="M73" s="15" t="b">
        <f t="shared" si="5"/>
        <v>1</v>
      </c>
    </row>
    <row r="74" spans="1:13" ht="12.75">
      <c r="A74" s="9">
        <v>80238</v>
      </c>
      <c r="B74" s="9" t="s">
        <v>78</v>
      </c>
      <c r="C74" s="52">
        <v>1953.3</v>
      </c>
      <c r="G74" s="50">
        <v>80238</v>
      </c>
      <c r="H74" t="s">
        <v>78</v>
      </c>
      <c r="I74" s="56">
        <v>1953.3</v>
      </c>
      <c r="K74" s="15" t="b">
        <f t="shared" si="3"/>
        <v>1</v>
      </c>
      <c r="L74" s="15" t="b">
        <f t="shared" si="4"/>
        <v>1</v>
      </c>
      <c r="M74" s="15" t="b">
        <f t="shared" si="5"/>
        <v>1</v>
      </c>
    </row>
    <row r="75" spans="1:13" ht="12.75">
      <c r="A75" s="9">
        <v>80238</v>
      </c>
      <c r="B75" s="9" t="s">
        <v>79</v>
      </c>
      <c r="C75" s="52">
        <v>1953.3</v>
      </c>
      <c r="G75" s="50">
        <v>80238</v>
      </c>
      <c r="H75" t="s">
        <v>79</v>
      </c>
      <c r="I75" s="56">
        <v>1953.3</v>
      </c>
      <c r="K75" s="15" t="b">
        <f t="shared" si="3"/>
        <v>1</v>
      </c>
      <c r="L75" s="15" t="b">
        <f t="shared" si="4"/>
        <v>1</v>
      </c>
      <c r="M75" s="15" t="b">
        <f t="shared" si="5"/>
        <v>1</v>
      </c>
    </row>
    <row r="76" spans="1:13" ht="12.75">
      <c r="A76" s="9">
        <v>80250</v>
      </c>
      <c r="B76" s="9" t="s">
        <v>78</v>
      </c>
      <c r="C76" s="52">
        <v>122.3</v>
      </c>
      <c r="G76" s="50">
        <v>80250</v>
      </c>
      <c r="H76" t="s">
        <v>78</v>
      </c>
      <c r="I76" s="56">
        <v>122.3</v>
      </c>
      <c r="K76" s="15" t="b">
        <f t="shared" si="3"/>
        <v>1</v>
      </c>
      <c r="L76" s="15" t="b">
        <f t="shared" si="4"/>
        <v>1</v>
      </c>
      <c r="M76" s="15" t="b">
        <f t="shared" si="5"/>
        <v>1</v>
      </c>
    </row>
    <row r="77" spans="1:13" ht="12.75">
      <c r="A77" s="9">
        <v>80250</v>
      </c>
      <c r="B77" s="9" t="s">
        <v>79</v>
      </c>
      <c r="C77" s="52">
        <v>122.3</v>
      </c>
      <c r="G77" s="50">
        <v>80250</v>
      </c>
      <c r="H77" t="s">
        <v>79</v>
      </c>
      <c r="I77" s="56">
        <v>122.3</v>
      </c>
      <c r="K77" s="15" t="b">
        <f t="shared" si="3"/>
        <v>1</v>
      </c>
      <c r="L77" s="15" t="b">
        <f t="shared" si="4"/>
        <v>1</v>
      </c>
      <c r="M77" s="15" t="b">
        <f t="shared" si="5"/>
        <v>1</v>
      </c>
    </row>
    <row r="78" spans="1:13" ht="12.75">
      <c r="A78" s="9">
        <v>80608</v>
      </c>
      <c r="B78" s="9" t="s">
        <v>78</v>
      </c>
      <c r="C78" s="52">
        <v>195.6</v>
      </c>
      <c r="G78" s="50">
        <v>80608</v>
      </c>
      <c r="H78" t="s">
        <v>78</v>
      </c>
      <c r="I78" s="56">
        <v>195.6</v>
      </c>
      <c r="K78" s="15" t="b">
        <f t="shared" si="3"/>
        <v>1</v>
      </c>
      <c r="L78" s="15" t="b">
        <f t="shared" si="4"/>
        <v>1</v>
      </c>
      <c r="M78" s="15" t="b">
        <f t="shared" si="5"/>
        <v>1</v>
      </c>
    </row>
    <row r="79" spans="1:13" ht="12.75">
      <c r="A79" s="9">
        <v>80608</v>
      </c>
      <c r="B79" s="9" t="s">
        <v>79</v>
      </c>
      <c r="C79" s="52">
        <v>195.6</v>
      </c>
      <c r="G79" s="50">
        <v>80608</v>
      </c>
      <c r="H79" t="s">
        <v>79</v>
      </c>
      <c r="I79" s="56">
        <v>195.6</v>
      </c>
      <c r="K79" s="15" t="b">
        <f t="shared" si="3"/>
        <v>1</v>
      </c>
      <c r="L79" s="15" t="b">
        <f t="shared" si="4"/>
        <v>1</v>
      </c>
      <c r="M79" s="15" t="b">
        <f t="shared" si="5"/>
        <v>1</v>
      </c>
    </row>
    <row r="80" spans="1:13" ht="12.75">
      <c r="A80" s="9">
        <v>80612</v>
      </c>
      <c r="B80" s="9" t="s">
        <v>78</v>
      </c>
      <c r="C80" s="52">
        <v>781.6</v>
      </c>
      <c r="G80" s="50">
        <v>80612</v>
      </c>
      <c r="H80" t="s">
        <v>78</v>
      </c>
      <c r="I80" s="56">
        <v>781.6</v>
      </c>
      <c r="K80" s="15" t="b">
        <f t="shared" si="3"/>
        <v>1</v>
      </c>
      <c r="L80" s="15" t="b">
        <f t="shared" si="4"/>
        <v>1</v>
      </c>
      <c r="M80" s="15" t="b">
        <f t="shared" si="5"/>
        <v>1</v>
      </c>
    </row>
    <row r="81" spans="1:13" ht="12.75">
      <c r="A81" s="9">
        <v>80612</v>
      </c>
      <c r="B81" s="9" t="s">
        <v>79</v>
      </c>
      <c r="C81" s="52">
        <v>781.6</v>
      </c>
      <c r="G81" s="50">
        <v>80612</v>
      </c>
      <c r="H81" t="s">
        <v>79</v>
      </c>
      <c r="I81" s="56">
        <v>781.6</v>
      </c>
      <c r="K81" s="15" t="b">
        <f t="shared" si="3"/>
        <v>1</v>
      </c>
      <c r="L81" s="15" t="b">
        <f t="shared" si="4"/>
        <v>1</v>
      </c>
      <c r="M81" s="15" t="b">
        <f t="shared" si="5"/>
        <v>1</v>
      </c>
    </row>
    <row r="82" spans="1:13" ht="12.75">
      <c r="A82" s="9" t="s">
        <v>14</v>
      </c>
      <c r="B82" s="9" t="s">
        <v>78</v>
      </c>
      <c r="C82" s="52">
        <v>344.3</v>
      </c>
      <c r="G82" t="s">
        <v>14</v>
      </c>
      <c r="H82" t="s">
        <v>78</v>
      </c>
      <c r="I82" s="56">
        <v>344.3</v>
      </c>
      <c r="K82" s="15" t="b">
        <f t="shared" si="3"/>
        <v>1</v>
      </c>
      <c r="L82" s="15" t="b">
        <f t="shared" si="4"/>
        <v>1</v>
      </c>
      <c r="M82" s="15" t="b">
        <f t="shared" si="5"/>
        <v>1</v>
      </c>
    </row>
    <row r="83" spans="1:13" ht="12.75">
      <c r="A83" s="9" t="s">
        <v>14</v>
      </c>
      <c r="B83" s="9" t="s">
        <v>79</v>
      </c>
      <c r="C83" s="52">
        <v>344.3</v>
      </c>
      <c r="G83" t="s">
        <v>14</v>
      </c>
      <c r="H83" t="s">
        <v>79</v>
      </c>
      <c r="I83" s="56">
        <v>344.3</v>
      </c>
      <c r="K83" s="15" t="b">
        <f t="shared" si="3"/>
        <v>1</v>
      </c>
      <c r="L83" s="15" t="b">
        <f t="shared" si="4"/>
        <v>1</v>
      </c>
      <c r="M83" s="15" t="b">
        <f t="shared" si="5"/>
        <v>1</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83"/>
  <sheetViews>
    <sheetView zoomScalePageLayoutView="0" workbookViewId="0" topLeftCell="A1">
      <selection activeCell="F2" sqref="F2:H7"/>
    </sheetView>
  </sheetViews>
  <sheetFormatPr defaultColWidth="9.140625" defaultRowHeight="12.75"/>
  <cols>
    <col min="1" max="1" width="7.421875" style="12" bestFit="1" customWidth="1"/>
    <col min="2" max="2" width="7.421875" style="12" customWidth="1"/>
    <col min="3" max="16384" width="9.140625" style="11" customWidth="1"/>
  </cols>
  <sheetData>
    <row r="1" spans="1:8" ht="22.5">
      <c r="A1" s="14" t="s">
        <v>16</v>
      </c>
      <c r="B1" s="14" t="s">
        <v>82</v>
      </c>
      <c r="C1" s="51" t="s">
        <v>81</v>
      </c>
      <c r="F1" s="17" t="s">
        <v>16</v>
      </c>
      <c r="G1" s="17" t="s">
        <v>82</v>
      </c>
      <c r="H1" s="17" t="s">
        <v>81</v>
      </c>
    </row>
    <row r="2" spans="1:8" s="13" customFormat="1" ht="11.25">
      <c r="A2" s="9">
        <v>80001</v>
      </c>
      <c r="B2" s="9" t="s">
        <v>79</v>
      </c>
      <c r="C2" s="52">
        <v>125.9</v>
      </c>
      <c r="F2" s="21">
        <v>80037</v>
      </c>
      <c r="G2" s="21" t="s">
        <v>79</v>
      </c>
      <c r="H2" s="54">
        <v>62.2</v>
      </c>
    </row>
    <row r="3" spans="1:8" ht="11.25">
      <c r="A3" s="9">
        <v>80001</v>
      </c>
      <c r="B3" s="9" t="s">
        <v>78</v>
      </c>
      <c r="C3" s="52">
        <v>125.9</v>
      </c>
      <c r="F3" s="21">
        <v>80038</v>
      </c>
      <c r="G3" s="21" t="s">
        <v>79</v>
      </c>
      <c r="H3" s="54">
        <v>78.9</v>
      </c>
    </row>
    <row r="4" spans="1:8" ht="11.25">
      <c r="A4" s="9">
        <v>80002</v>
      </c>
      <c r="B4" s="9" t="s">
        <v>79</v>
      </c>
      <c r="C4" s="52">
        <v>173.6</v>
      </c>
      <c r="F4" s="21">
        <v>80039</v>
      </c>
      <c r="G4" s="21" t="s">
        <v>79</v>
      </c>
      <c r="H4" s="54">
        <v>45</v>
      </c>
    </row>
    <row r="5" spans="1:8" ht="11.25">
      <c r="A5" s="9">
        <v>80002</v>
      </c>
      <c r="B5" s="9" t="s">
        <v>78</v>
      </c>
      <c r="C5" s="52">
        <v>173.6</v>
      </c>
      <c r="F5" s="21">
        <v>80037</v>
      </c>
      <c r="G5" s="21" t="s">
        <v>78</v>
      </c>
      <c r="H5" s="54">
        <v>62.2</v>
      </c>
    </row>
    <row r="6" spans="1:8" ht="11.25">
      <c r="A6" s="9">
        <v>80005</v>
      </c>
      <c r="B6" s="9" t="s">
        <v>79</v>
      </c>
      <c r="C6" s="52">
        <v>33.6</v>
      </c>
      <c r="F6" s="21">
        <v>80038</v>
      </c>
      <c r="G6" s="21" t="s">
        <v>78</v>
      </c>
      <c r="H6" s="54">
        <v>78.9</v>
      </c>
    </row>
    <row r="7" spans="1:8" ht="11.25">
      <c r="A7" s="9">
        <v>80005</v>
      </c>
      <c r="B7" s="9" t="s">
        <v>78</v>
      </c>
      <c r="C7" s="52">
        <v>33.6</v>
      </c>
      <c r="F7" s="21">
        <v>80039</v>
      </c>
      <c r="G7" s="21" t="s">
        <v>78</v>
      </c>
      <c r="H7" s="54">
        <v>45</v>
      </c>
    </row>
    <row r="8" spans="1:3" ht="11.25">
      <c r="A8" s="9">
        <v>80006</v>
      </c>
      <c r="B8" s="9" t="s">
        <v>79</v>
      </c>
      <c r="C8" s="52">
        <v>75.5</v>
      </c>
    </row>
    <row r="9" spans="1:3" ht="11.25">
      <c r="A9" s="9">
        <v>80006</v>
      </c>
      <c r="B9" s="9" t="s">
        <v>78</v>
      </c>
      <c r="C9" s="52">
        <v>75.5</v>
      </c>
    </row>
    <row r="10" spans="1:3" ht="11.25">
      <c r="A10" s="9">
        <v>80020</v>
      </c>
      <c r="B10" s="9" t="s">
        <v>79</v>
      </c>
      <c r="C10" s="52">
        <v>56.2</v>
      </c>
    </row>
    <row r="11" spans="1:3" ht="11.25">
      <c r="A11" s="9">
        <v>80020</v>
      </c>
      <c r="B11" s="9" t="s">
        <v>78</v>
      </c>
      <c r="C11" s="52">
        <v>56.2</v>
      </c>
    </row>
    <row r="12" spans="1:3" ht="11.25">
      <c r="A12" s="9">
        <v>80025</v>
      </c>
      <c r="B12" s="9" t="s">
        <v>79</v>
      </c>
      <c r="C12" s="52">
        <v>56.2</v>
      </c>
    </row>
    <row r="13" spans="1:3" ht="11.25">
      <c r="A13" s="9">
        <v>80025</v>
      </c>
      <c r="B13" s="9" t="s">
        <v>78</v>
      </c>
      <c r="C13" s="52">
        <v>56.2</v>
      </c>
    </row>
    <row r="14" spans="1:3" ht="11.25">
      <c r="A14" s="9">
        <v>80030</v>
      </c>
      <c r="B14" s="9" t="s">
        <v>79</v>
      </c>
      <c r="C14" s="52">
        <v>56.2</v>
      </c>
    </row>
    <row r="15" spans="1:3" ht="11.25">
      <c r="A15" s="9">
        <v>80030</v>
      </c>
      <c r="B15" s="9" t="s">
        <v>78</v>
      </c>
      <c r="C15" s="52">
        <v>56.2</v>
      </c>
    </row>
    <row r="16" spans="1:3" ht="11.25">
      <c r="A16" s="9">
        <v>80032</v>
      </c>
      <c r="B16" s="9" t="s">
        <v>79</v>
      </c>
      <c r="C16" s="52">
        <v>521.6</v>
      </c>
    </row>
    <row r="17" spans="1:3" ht="11.25">
      <c r="A17" s="9">
        <v>80032</v>
      </c>
      <c r="B17" s="9" t="s">
        <v>78</v>
      </c>
      <c r="C17" s="52">
        <v>521.6</v>
      </c>
    </row>
    <row r="18" spans="1:3" ht="11.25">
      <c r="A18" s="9">
        <v>80033</v>
      </c>
      <c r="B18" s="9" t="s">
        <v>79</v>
      </c>
      <c r="C18" s="52">
        <v>753.7</v>
      </c>
    </row>
    <row r="19" spans="1:3" ht="11.25">
      <c r="A19" s="9">
        <v>80033</v>
      </c>
      <c r="B19" s="9" t="s">
        <v>78</v>
      </c>
      <c r="C19" s="52">
        <v>753.7</v>
      </c>
    </row>
    <row r="20" spans="1:3" ht="11.25">
      <c r="A20" s="9">
        <v>80035</v>
      </c>
      <c r="B20" s="9" t="s">
        <v>79</v>
      </c>
      <c r="C20" s="52">
        <v>296.7</v>
      </c>
    </row>
    <row r="21" spans="1:3" ht="11.25">
      <c r="A21" s="9">
        <v>80035</v>
      </c>
      <c r="B21" s="9" t="s">
        <v>78</v>
      </c>
      <c r="C21" s="52">
        <v>296.7</v>
      </c>
    </row>
    <row r="22" spans="1:3" ht="11.25">
      <c r="A22" s="9">
        <v>80036</v>
      </c>
      <c r="B22" s="9" t="s">
        <v>79</v>
      </c>
      <c r="C22" s="52">
        <v>149.1</v>
      </c>
    </row>
    <row r="23" spans="1:3" ht="11.25">
      <c r="A23" s="9">
        <v>80036</v>
      </c>
      <c r="B23" s="9" t="s">
        <v>78</v>
      </c>
      <c r="C23" s="52">
        <v>149.1</v>
      </c>
    </row>
    <row r="24" spans="1:3" ht="11.25">
      <c r="A24" s="9">
        <v>80040</v>
      </c>
      <c r="B24" s="9" t="s">
        <v>79</v>
      </c>
      <c r="C24" s="52">
        <v>107.3</v>
      </c>
    </row>
    <row r="25" spans="1:3" ht="11.25">
      <c r="A25" s="9">
        <v>80040</v>
      </c>
      <c r="B25" s="9" t="s">
        <v>78</v>
      </c>
      <c r="C25" s="52">
        <v>107.3</v>
      </c>
    </row>
    <row r="26" spans="1:3" ht="11.25">
      <c r="A26" s="9">
        <v>80041</v>
      </c>
      <c r="B26" s="9" t="s">
        <v>79</v>
      </c>
      <c r="C26" s="52">
        <v>151.5</v>
      </c>
    </row>
    <row r="27" spans="1:3" ht="11.25">
      <c r="A27" s="9">
        <v>80041</v>
      </c>
      <c r="B27" s="9" t="s">
        <v>78</v>
      </c>
      <c r="C27" s="52">
        <v>151.5</v>
      </c>
    </row>
    <row r="28" spans="1:3" ht="11.25">
      <c r="A28" s="9">
        <v>80042</v>
      </c>
      <c r="B28" s="9" t="s">
        <v>79</v>
      </c>
      <c r="C28" s="52">
        <v>134.5</v>
      </c>
    </row>
    <row r="29" spans="1:3" ht="11.25">
      <c r="A29" s="9">
        <v>80042</v>
      </c>
      <c r="B29" s="9" t="s">
        <v>78</v>
      </c>
      <c r="C29" s="52">
        <v>134.5</v>
      </c>
    </row>
    <row r="30" spans="1:3" ht="11.25">
      <c r="A30" s="9">
        <v>80045</v>
      </c>
      <c r="B30" s="9" t="s">
        <v>79</v>
      </c>
      <c r="C30" s="52">
        <v>93.6</v>
      </c>
    </row>
    <row r="31" spans="1:3" ht="11.25">
      <c r="A31" s="9">
        <v>80045</v>
      </c>
      <c r="B31" s="9" t="s">
        <v>78</v>
      </c>
      <c r="C31" s="52">
        <v>93.6</v>
      </c>
    </row>
    <row r="32" spans="1:3" ht="11.25">
      <c r="A32" s="9">
        <v>80050</v>
      </c>
      <c r="B32" s="9" t="s">
        <v>79</v>
      </c>
      <c r="C32" s="52">
        <v>46.5</v>
      </c>
    </row>
    <row r="33" spans="1:3" ht="11.25">
      <c r="A33" s="9">
        <v>80050</v>
      </c>
      <c r="B33" s="9" t="s">
        <v>78</v>
      </c>
      <c r="C33" s="52">
        <v>46.5</v>
      </c>
    </row>
    <row r="34" spans="1:3" ht="11.25">
      <c r="A34" s="9">
        <v>80051</v>
      </c>
      <c r="B34" s="9" t="s">
        <v>79</v>
      </c>
      <c r="C34" s="52">
        <v>96.4</v>
      </c>
    </row>
    <row r="35" spans="1:3" ht="11.25">
      <c r="A35" s="9">
        <v>80051</v>
      </c>
      <c r="B35" s="9" t="s">
        <v>78</v>
      </c>
      <c r="C35" s="52">
        <v>96.4</v>
      </c>
    </row>
    <row r="36" spans="1:3" ht="11.25">
      <c r="A36" s="9">
        <v>80052</v>
      </c>
      <c r="B36" s="9" t="s">
        <v>79</v>
      </c>
      <c r="C36" s="52">
        <v>37.9</v>
      </c>
    </row>
    <row r="37" spans="1:3" ht="11.25">
      <c r="A37" s="9">
        <v>80052</v>
      </c>
      <c r="B37" s="9" t="s">
        <v>78</v>
      </c>
      <c r="C37" s="52">
        <v>37.9</v>
      </c>
    </row>
    <row r="38" spans="1:3" ht="11.25">
      <c r="A38" s="9">
        <v>80070</v>
      </c>
      <c r="B38" s="9" t="s">
        <v>79</v>
      </c>
      <c r="C38" s="52">
        <v>47.6</v>
      </c>
    </row>
    <row r="39" spans="1:3" ht="11.25">
      <c r="A39" s="9">
        <v>80070</v>
      </c>
      <c r="B39" s="9" t="s">
        <v>78</v>
      </c>
      <c r="C39" s="52">
        <v>47.6</v>
      </c>
    </row>
    <row r="40" spans="1:3" ht="11.25">
      <c r="A40" s="9">
        <v>80071</v>
      </c>
      <c r="B40" s="9" t="s">
        <v>79</v>
      </c>
      <c r="C40" s="52">
        <v>94.2</v>
      </c>
    </row>
    <row r="41" spans="1:3" ht="11.25">
      <c r="A41" s="9">
        <v>80071</v>
      </c>
      <c r="B41" s="9" t="s">
        <v>78</v>
      </c>
      <c r="C41" s="52">
        <v>94.2</v>
      </c>
    </row>
    <row r="42" spans="1:3" ht="11.25">
      <c r="A42" s="9">
        <v>80072</v>
      </c>
      <c r="B42" s="9" t="s">
        <v>79</v>
      </c>
      <c r="C42" s="52">
        <v>94.2</v>
      </c>
    </row>
    <row r="43" spans="1:3" ht="11.25">
      <c r="A43" s="9">
        <v>80072</v>
      </c>
      <c r="B43" s="9" t="s">
        <v>78</v>
      </c>
      <c r="C43" s="52">
        <v>94.2</v>
      </c>
    </row>
    <row r="44" spans="1:3" ht="11.25">
      <c r="A44" s="9">
        <v>80079</v>
      </c>
      <c r="B44" s="9" t="s">
        <v>79</v>
      </c>
      <c r="C44" s="52">
        <v>58.5</v>
      </c>
    </row>
    <row r="45" spans="1:3" ht="11.25">
      <c r="A45" s="9">
        <v>80079</v>
      </c>
      <c r="B45" s="9" t="s">
        <v>78</v>
      </c>
      <c r="C45" s="52">
        <v>58.5</v>
      </c>
    </row>
    <row r="46" spans="1:3" ht="11.25">
      <c r="A46" s="9">
        <v>80080</v>
      </c>
      <c r="B46" s="9" t="s">
        <v>79</v>
      </c>
      <c r="C46" s="52">
        <v>112.5</v>
      </c>
    </row>
    <row r="47" spans="1:3" ht="11.25">
      <c r="A47" s="9">
        <v>80080</v>
      </c>
      <c r="B47" s="9" t="s">
        <v>78</v>
      </c>
      <c r="C47" s="52">
        <v>112.5</v>
      </c>
    </row>
    <row r="48" spans="1:3" ht="11.25">
      <c r="A48" s="9">
        <v>80081</v>
      </c>
      <c r="B48" s="9" t="s">
        <v>79</v>
      </c>
      <c r="C48" s="52">
        <v>58.5</v>
      </c>
    </row>
    <row r="49" spans="1:3" ht="11.25">
      <c r="A49" s="9">
        <v>80081</v>
      </c>
      <c r="B49" s="9" t="s">
        <v>78</v>
      </c>
      <c r="C49" s="52">
        <v>58.5</v>
      </c>
    </row>
    <row r="50" spans="1:3" ht="11.25">
      <c r="A50" s="9">
        <v>80082</v>
      </c>
      <c r="B50" s="9" t="s">
        <v>79</v>
      </c>
      <c r="C50" s="52">
        <v>58.5</v>
      </c>
    </row>
    <row r="51" spans="1:3" ht="11.25">
      <c r="A51" s="9">
        <v>80082</v>
      </c>
      <c r="B51" s="9" t="s">
        <v>78</v>
      </c>
      <c r="C51" s="52">
        <v>58.5</v>
      </c>
    </row>
    <row r="52" spans="1:3" ht="11.25">
      <c r="A52" s="9">
        <v>80084</v>
      </c>
      <c r="B52" s="9" t="s">
        <v>79</v>
      </c>
      <c r="C52" s="52">
        <v>106.4</v>
      </c>
    </row>
    <row r="53" spans="1:3" ht="11.25">
      <c r="A53" s="9">
        <v>80084</v>
      </c>
      <c r="B53" s="9" t="s">
        <v>78</v>
      </c>
      <c r="C53" s="52">
        <v>106.4</v>
      </c>
    </row>
    <row r="54" spans="1:3" ht="11.25">
      <c r="A54" s="9">
        <v>80090</v>
      </c>
      <c r="B54" s="9" t="s">
        <v>79</v>
      </c>
      <c r="C54" s="52">
        <v>116</v>
      </c>
    </row>
    <row r="55" spans="1:3" ht="11.25">
      <c r="A55" s="9">
        <v>80090</v>
      </c>
      <c r="B55" s="9" t="s">
        <v>78</v>
      </c>
      <c r="C55" s="52">
        <v>116</v>
      </c>
    </row>
    <row r="56" spans="1:3" ht="11.25">
      <c r="A56" s="9">
        <v>80091</v>
      </c>
      <c r="B56" s="9" t="s">
        <v>79</v>
      </c>
      <c r="C56" s="52">
        <v>70.7</v>
      </c>
    </row>
    <row r="57" spans="1:3" ht="11.25">
      <c r="A57" s="9">
        <v>80091</v>
      </c>
      <c r="B57" s="9" t="s">
        <v>78</v>
      </c>
      <c r="C57" s="52">
        <v>70.7</v>
      </c>
    </row>
    <row r="58" spans="1:3" ht="11.25">
      <c r="A58" s="9">
        <v>80092</v>
      </c>
      <c r="B58" s="9" t="s">
        <v>79</v>
      </c>
      <c r="C58" s="52">
        <v>206.6</v>
      </c>
    </row>
    <row r="59" spans="1:3" ht="11.25">
      <c r="A59" s="9">
        <v>80092</v>
      </c>
      <c r="B59" s="9" t="s">
        <v>78</v>
      </c>
      <c r="C59" s="52">
        <v>206.6</v>
      </c>
    </row>
    <row r="60" spans="1:3" ht="11.25">
      <c r="A60" s="9">
        <v>80093</v>
      </c>
      <c r="B60" s="9" t="s">
        <v>79</v>
      </c>
      <c r="C60" s="52">
        <v>116</v>
      </c>
    </row>
    <row r="61" spans="1:3" ht="11.25">
      <c r="A61" s="9">
        <v>80093</v>
      </c>
      <c r="B61" s="9" t="s">
        <v>78</v>
      </c>
      <c r="C61" s="52">
        <v>116</v>
      </c>
    </row>
    <row r="62" spans="1:3" ht="11.25">
      <c r="A62" s="9">
        <v>80100</v>
      </c>
      <c r="B62" s="9" t="s">
        <v>79</v>
      </c>
      <c r="C62" s="52">
        <v>196.7</v>
      </c>
    </row>
    <row r="63" spans="1:3" ht="11.25">
      <c r="A63" s="9">
        <v>80100</v>
      </c>
      <c r="B63" s="9" t="s">
        <v>78</v>
      </c>
      <c r="C63" s="52">
        <v>196.7</v>
      </c>
    </row>
    <row r="64" spans="1:3" ht="11.25">
      <c r="A64" s="9">
        <v>80200</v>
      </c>
      <c r="B64" s="9" t="s">
        <v>79</v>
      </c>
      <c r="C64" s="52">
        <v>107.3</v>
      </c>
    </row>
    <row r="65" spans="1:3" ht="11.25">
      <c r="A65" s="9">
        <v>80200</v>
      </c>
      <c r="B65" s="9" t="s">
        <v>78</v>
      </c>
      <c r="C65" s="52">
        <v>107.3</v>
      </c>
    </row>
    <row r="66" spans="1:3" ht="11.25">
      <c r="A66" s="9">
        <v>80201</v>
      </c>
      <c r="B66" s="9" t="s">
        <v>79</v>
      </c>
      <c r="C66" s="52">
        <v>151.5</v>
      </c>
    </row>
    <row r="67" spans="1:3" ht="11.25">
      <c r="A67" s="9">
        <v>80201</v>
      </c>
      <c r="B67" s="9" t="s">
        <v>78</v>
      </c>
      <c r="C67" s="52">
        <v>151.5</v>
      </c>
    </row>
    <row r="68" spans="1:3" ht="11.25">
      <c r="A68" s="9">
        <v>80202</v>
      </c>
      <c r="B68" s="9" t="s">
        <v>79</v>
      </c>
      <c r="C68" s="52">
        <v>134.5</v>
      </c>
    </row>
    <row r="69" spans="1:3" ht="11.25">
      <c r="A69" s="9">
        <v>80202</v>
      </c>
      <c r="B69" s="9" t="s">
        <v>78</v>
      </c>
      <c r="C69" s="52">
        <v>134.5</v>
      </c>
    </row>
    <row r="70" spans="1:3" ht="11.25">
      <c r="A70" s="9">
        <v>80230</v>
      </c>
      <c r="B70" s="9" t="s">
        <v>79</v>
      </c>
      <c r="C70" s="52">
        <v>1525.7</v>
      </c>
    </row>
    <row r="71" spans="1:3" ht="11.25">
      <c r="A71" s="9">
        <v>80230</v>
      </c>
      <c r="B71" s="9" t="s">
        <v>78</v>
      </c>
      <c r="C71" s="52">
        <v>1525.7</v>
      </c>
    </row>
    <row r="72" spans="1:3" ht="11.25">
      <c r="A72" s="9">
        <v>80234</v>
      </c>
      <c r="B72" s="9" t="s">
        <v>79</v>
      </c>
      <c r="C72" s="52">
        <v>1676</v>
      </c>
    </row>
    <row r="73" spans="1:3" ht="11.25">
      <c r="A73" s="9">
        <v>80234</v>
      </c>
      <c r="B73" s="9" t="s">
        <v>78</v>
      </c>
      <c r="C73" s="52">
        <v>1676</v>
      </c>
    </row>
    <row r="74" spans="1:3" ht="11.25">
      <c r="A74" s="9">
        <v>80238</v>
      </c>
      <c r="B74" s="9" t="s">
        <v>79</v>
      </c>
      <c r="C74" s="52">
        <v>1953.3</v>
      </c>
    </row>
    <row r="75" spans="1:3" ht="11.25">
      <c r="A75" s="9">
        <v>80238</v>
      </c>
      <c r="B75" s="9" t="s">
        <v>78</v>
      </c>
      <c r="C75" s="52">
        <v>1953.3</v>
      </c>
    </row>
    <row r="76" spans="1:3" ht="11.25">
      <c r="A76" s="9">
        <v>80250</v>
      </c>
      <c r="B76" s="9" t="s">
        <v>79</v>
      </c>
      <c r="C76" s="52">
        <v>122.3</v>
      </c>
    </row>
    <row r="77" spans="1:3" ht="11.25">
      <c r="A77" s="9">
        <v>80250</v>
      </c>
      <c r="B77" s="9" t="s">
        <v>78</v>
      </c>
      <c r="C77" s="52">
        <v>122.3</v>
      </c>
    </row>
    <row r="78" spans="1:3" ht="11.25">
      <c r="A78" s="9">
        <v>80608</v>
      </c>
      <c r="B78" s="9" t="s">
        <v>79</v>
      </c>
      <c r="C78" s="52">
        <v>195.6</v>
      </c>
    </row>
    <row r="79" spans="1:3" ht="11.25">
      <c r="A79" s="9">
        <v>80608</v>
      </c>
      <c r="B79" s="9" t="s">
        <v>78</v>
      </c>
      <c r="C79" s="52">
        <v>195.6</v>
      </c>
    </row>
    <row r="80" spans="1:3" ht="11.25">
      <c r="A80" s="9">
        <v>80612</v>
      </c>
      <c r="B80" s="9" t="s">
        <v>79</v>
      </c>
      <c r="C80" s="52">
        <v>781.6</v>
      </c>
    </row>
    <row r="81" spans="1:3" ht="11.25">
      <c r="A81" s="9">
        <v>80612</v>
      </c>
      <c r="B81" s="9" t="s">
        <v>78</v>
      </c>
      <c r="C81" s="52">
        <v>781.6</v>
      </c>
    </row>
    <row r="82" spans="1:3" ht="11.25">
      <c r="A82" s="9" t="s">
        <v>14</v>
      </c>
      <c r="B82" s="9" t="s">
        <v>79</v>
      </c>
      <c r="C82" s="52">
        <v>344.3</v>
      </c>
    </row>
    <row r="83" spans="1:3" ht="11.25">
      <c r="A83" s="9" t="s">
        <v>14</v>
      </c>
      <c r="B83" s="9" t="s">
        <v>78</v>
      </c>
      <c r="C83" s="52">
        <v>344.3</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34">
      <selection activeCell="H18" sqref="H18"/>
    </sheetView>
  </sheetViews>
  <sheetFormatPr defaultColWidth="8.8515625" defaultRowHeight="12.75"/>
  <cols>
    <col min="1" max="2" width="8.8515625" style="42" customWidth="1"/>
    <col min="3" max="3" width="12.140625" style="42" customWidth="1"/>
    <col min="4" max="5" width="8.8515625" style="42" customWidth="1"/>
    <col min="6" max="6" width="13.00390625" style="42" customWidth="1"/>
    <col min="7" max="7" width="12.8515625" style="42" customWidth="1"/>
    <col min="8" max="16384" width="8.8515625" style="42" customWidth="1"/>
  </cols>
  <sheetData>
    <row r="1" spans="1:7" ht="29.25" customHeight="1">
      <c r="A1" s="39" t="s">
        <v>60</v>
      </c>
      <c r="B1" s="39" t="s">
        <v>61</v>
      </c>
      <c r="C1" s="39" t="s">
        <v>74</v>
      </c>
      <c r="D1" s="39" t="s">
        <v>60</v>
      </c>
      <c r="E1" s="39" t="s">
        <v>61</v>
      </c>
      <c r="F1" s="39" t="s">
        <v>74</v>
      </c>
      <c r="G1" s="39" t="s">
        <v>75</v>
      </c>
    </row>
    <row r="2" spans="1:7" ht="12.75">
      <c r="A2" s="38">
        <v>80001</v>
      </c>
      <c r="B2" s="40">
        <v>117.7</v>
      </c>
      <c r="C2" s="41" t="str">
        <f>CONCATENATE(A2,B2)</f>
        <v>80001117.7</v>
      </c>
      <c r="D2" s="43">
        <v>80001</v>
      </c>
      <c r="E2" s="41">
        <v>117.7</v>
      </c>
      <c r="F2" s="41" t="str">
        <f>CONCATENATE(D2,E2)</f>
        <v>80001117.7</v>
      </c>
      <c r="G2" s="41" t="b">
        <f>C2=F2</f>
        <v>1</v>
      </c>
    </row>
    <row r="3" spans="1:7" ht="12.75">
      <c r="A3" s="38">
        <v>80002</v>
      </c>
      <c r="B3" s="40">
        <v>162.2</v>
      </c>
      <c r="C3" s="41" t="str">
        <f aca="true" t="shared" si="0" ref="C3:C42">CONCATENATE(A3,B3)</f>
        <v>80002162.2</v>
      </c>
      <c r="D3" s="43">
        <v>80002</v>
      </c>
      <c r="E3" s="41">
        <v>162.2</v>
      </c>
      <c r="F3" s="41" t="str">
        <f aca="true" t="shared" si="1" ref="F3:F42">CONCATENATE(D3,E3)</f>
        <v>80002162.2</v>
      </c>
      <c r="G3" s="41" t="b">
        <f aca="true" t="shared" si="2" ref="G3:G42">C3=F3</f>
        <v>1</v>
      </c>
    </row>
    <row r="4" spans="1:7" ht="12.75">
      <c r="A4" s="38">
        <v>80005</v>
      </c>
      <c r="B4" s="40">
        <v>31.4</v>
      </c>
      <c r="C4" s="41" t="str">
        <f t="shared" si="0"/>
        <v>8000531.4</v>
      </c>
      <c r="D4" s="43">
        <v>80005</v>
      </c>
      <c r="E4" s="41">
        <v>31.4</v>
      </c>
      <c r="F4" s="41" t="str">
        <f t="shared" si="1"/>
        <v>8000531.4</v>
      </c>
      <c r="G4" s="41" t="b">
        <f t="shared" si="2"/>
        <v>1</v>
      </c>
    </row>
    <row r="5" spans="1:7" ht="12.75">
      <c r="A5" s="38">
        <v>80006</v>
      </c>
      <c r="B5" s="40">
        <v>70.6</v>
      </c>
      <c r="C5" s="41" t="str">
        <f t="shared" si="0"/>
        <v>8000670.6</v>
      </c>
      <c r="D5" s="43">
        <v>80006</v>
      </c>
      <c r="E5" s="41">
        <v>70.6</v>
      </c>
      <c r="F5" s="41" t="str">
        <f t="shared" si="1"/>
        <v>8000670.6</v>
      </c>
      <c r="G5" s="41" t="b">
        <f t="shared" si="2"/>
        <v>1</v>
      </c>
    </row>
    <row r="6" spans="1:7" ht="12.75">
      <c r="A6" s="38">
        <v>80020</v>
      </c>
      <c r="B6" s="40">
        <v>52.5</v>
      </c>
      <c r="C6" s="41" t="str">
        <f t="shared" si="0"/>
        <v>8002052.5</v>
      </c>
      <c r="D6" s="43">
        <v>80020</v>
      </c>
      <c r="E6" s="41">
        <v>52.5</v>
      </c>
      <c r="F6" s="41" t="str">
        <f t="shared" si="1"/>
        <v>8002052.5</v>
      </c>
      <c r="G6" s="41" t="b">
        <f t="shared" si="2"/>
        <v>1</v>
      </c>
    </row>
    <row r="7" spans="1:7" ht="12.75">
      <c r="A7" s="38">
        <v>80025</v>
      </c>
      <c r="B7" s="40">
        <v>52.5</v>
      </c>
      <c r="C7" s="41" t="str">
        <f t="shared" si="0"/>
        <v>8002552.5</v>
      </c>
      <c r="D7" s="43">
        <v>80025</v>
      </c>
      <c r="E7" s="41">
        <v>52.5</v>
      </c>
      <c r="F7" s="41" t="str">
        <f t="shared" si="1"/>
        <v>8002552.5</v>
      </c>
      <c r="G7" s="41" t="b">
        <f t="shared" si="2"/>
        <v>1</v>
      </c>
    </row>
    <row r="8" spans="1:7" ht="12.75">
      <c r="A8" s="38">
        <v>80030</v>
      </c>
      <c r="B8" s="40">
        <v>52.5</v>
      </c>
      <c r="C8" s="41" t="str">
        <f t="shared" si="0"/>
        <v>8003052.5</v>
      </c>
      <c r="D8" s="43">
        <v>80030</v>
      </c>
      <c r="E8" s="41">
        <v>52.5</v>
      </c>
      <c r="F8" s="41" t="str">
        <f t="shared" si="1"/>
        <v>8003052.5</v>
      </c>
      <c r="G8" s="41" t="b">
        <f t="shared" si="2"/>
        <v>1</v>
      </c>
    </row>
    <row r="9" spans="1:7" ht="12.75">
      <c r="A9" s="38">
        <v>80032</v>
      </c>
      <c r="B9" s="40">
        <v>487.5</v>
      </c>
      <c r="C9" s="41" t="str">
        <f t="shared" si="0"/>
        <v>80032487.5</v>
      </c>
      <c r="D9" s="43">
        <v>80032</v>
      </c>
      <c r="E9" s="41">
        <v>487.5</v>
      </c>
      <c r="F9" s="41" t="str">
        <f t="shared" si="1"/>
        <v>80032487.5</v>
      </c>
      <c r="G9" s="41" t="b">
        <f t="shared" si="2"/>
        <v>1</v>
      </c>
    </row>
    <row r="10" spans="1:7" ht="12.75">
      <c r="A10" s="38">
        <v>80033</v>
      </c>
      <c r="B10" s="40">
        <v>704.4</v>
      </c>
      <c r="C10" s="41" t="str">
        <f t="shared" si="0"/>
        <v>80033704.4</v>
      </c>
      <c r="D10" s="43">
        <v>80033</v>
      </c>
      <c r="E10" s="41">
        <v>704.4</v>
      </c>
      <c r="F10" s="41" t="str">
        <f t="shared" si="1"/>
        <v>80033704.4</v>
      </c>
      <c r="G10" s="41" t="b">
        <f t="shared" si="2"/>
        <v>1</v>
      </c>
    </row>
    <row r="11" spans="1:7" ht="12.75">
      <c r="A11" s="38">
        <v>80035</v>
      </c>
      <c r="B11" s="40">
        <v>277.3</v>
      </c>
      <c r="C11" s="41" t="str">
        <f t="shared" si="0"/>
        <v>80035277.3</v>
      </c>
      <c r="D11" s="43">
        <v>80035</v>
      </c>
      <c r="E11" s="41">
        <v>277.3</v>
      </c>
      <c r="F11" s="41" t="str">
        <f t="shared" si="1"/>
        <v>80035277.3</v>
      </c>
      <c r="G11" s="41" t="b">
        <f t="shared" si="2"/>
        <v>1</v>
      </c>
    </row>
    <row r="12" spans="1:7" ht="12.75">
      <c r="A12" s="38">
        <v>80036</v>
      </c>
      <c r="B12" s="40">
        <v>139.3</v>
      </c>
      <c r="C12" s="41" t="str">
        <f t="shared" si="0"/>
        <v>80036139.3</v>
      </c>
      <c r="D12" s="43">
        <v>80036</v>
      </c>
      <c r="E12" s="41">
        <v>139.3</v>
      </c>
      <c r="F12" s="41" t="str">
        <f t="shared" si="1"/>
        <v>80036139.3</v>
      </c>
      <c r="G12" s="41" t="b">
        <f t="shared" si="2"/>
        <v>1</v>
      </c>
    </row>
    <row r="13" spans="1:7" ht="12.75">
      <c r="A13" s="38">
        <v>80040</v>
      </c>
      <c r="B13" s="40">
        <v>100.3</v>
      </c>
      <c r="C13" s="41" t="str">
        <f t="shared" si="0"/>
        <v>80040100.3</v>
      </c>
      <c r="D13" s="43">
        <v>80040</v>
      </c>
      <c r="E13" s="41">
        <v>100.3</v>
      </c>
      <c r="F13" s="41" t="str">
        <f t="shared" si="1"/>
        <v>80040100.3</v>
      </c>
      <c r="G13" s="41" t="b">
        <f t="shared" si="2"/>
        <v>1</v>
      </c>
    </row>
    <row r="14" spans="1:7" ht="12.75">
      <c r="A14" s="38">
        <v>80041</v>
      </c>
      <c r="B14" s="40">
        <v>141.6</v>
      </c>
      <c r="C14" s="41" t="str">
        <f t="shared" si="0"/>
        <v>80041141.6</v>
      </c>
      <c r="D14" s="43">
        <v>80041</v>
      </c>
      <c r="E14" s="41">
        <v>141.6</v>
      </c>
      <c r="F14" s="41" t="str">
        <f t="shared" si="1"/>
        <v>80041141.6</v>
      </c>
      <c r="G14" s="41" t="b">
        <f t="shared" si="2"/>
        <v>1</v>
      </c>
    </row>
    <row r="15" spans="1:7" ht="12.75">
      <c r="A15" s="38">
        <v>80042</v>
      </c>
      <c r="B15" s="40">
        <v>125.7</v>
      </c>
      <c r="C15" s="41" t="str">
        <f t="shared" si="0"/>
        <v>80042125.7</v>
      </c>
      <c r="D15" s="43">
        <v>80042</v>
      </c>
      <c r="E15" s="41">
        <v>125.7</v>
      </c>
      <c r="F15" s="41" t="str">
        <f t="shared" si="1"/>
        <v>80042125.7</v>
      </c>
      <c r="G15" s="41" t="b">
        <f t="shared" si="2"/>
        <v>1</v>
      </c>
    </row>
    <row r="16" spans="1:7" ht="12.75">
      <c r="A16" s="38">
        <v>80045</v>
      </c>
      <c r="B16" s="40">
        <v>87.5</v>
      </c>
      <c r="C16" s="41" t="str">
        <f t="shared" si="0"/>
        <v>8004587.5</v>
      </c>
      <c r="D16" s="43">
        <v>80045</v>
      </c>
      <c r="E16" s="41">
        <v>87.5</v>
      </c>
      <c r="F16" s="41" t="str">
        <f t="shared" si="1"/>
        <v>8004587.5</v>
      </c>
      <c r="G16" s="41" t="b">
        <f t="shared" si="2"/>
        <v>1</v>
      </c>
    </row>
    <row r="17" spans="1:7" ht="12.75">
      <c r="A17" s="38">
        <v>80050</v>
      </c>
      <c r="B17" s="40">
        <v>43.5</v>
      </c>
      <c r="C17" s="41" t="str">
        <f t="shared" si="0"/>
        <v>8005043.5</v>
      </c>
      <c r="D17" s="43">
        <v>80050</v>
      </c>
      <c r="E17" s="41">
        <v>43.5</v>
      </c>
      <c r="F17" s="41" t="str">
        <f t="shared" si="1"/>
        <v>8005043.5</v>
      </c>
      <c r="G17" s="41" t="b">
        <f t="shared" si="2"/>
        <v>1</v>
      </c>
    </row>
    <row r="18" spans="1:7" ht="12.75">
      <c r="A18" s="38">
        <v>80051</v>
      </c>
      <c r="B18" s="40">
        <v>90.1</v>
      </c>
      <c r="C18" s="41" t="str">
        <f t="shared" si="0"/>
        <v>8005190.1</v>
      </c>
      <c r="D18" s="43">
        <v>80051</v>
      </c>
      <c r="E18" s="41">
        <v>90.1</v>
      </c>
      <c r="F18" s="41" t="str">
        <f t="shared" si="1"/>
        <v>8005190.1</v>
      </c>
      <c r="G18" s="41" t="b">
        <f t="shared" si="2"/>
        <v>1</v>
      </c>
    </row>
    <row r="19" spans="1:7" ht="12.75">
      <c r="A19" s="38">
        <v>80052</v>
      </c>
      <c r="B19" s="40">
        <v>35.4</v>
      </c>
      <c r="C19" s="41" t="str">
        <f t="shared" si="0"/>
        <v>8005235.4</v>
      </c>
      <c r="D19" s="43">
        <v>80052</v>
      </c>
      <c r="E19" s="41">
        <v>35.4</v>
      </c>
      <c r="F19" s="41" t="str">
        <f t="shared" si="1"/>
        <v>8005235.4</v>
      </c>
      <c r="G19" s="41" t="b">
        <f t="shared" si="2"/>
        <v>1</v>
      </c>
    </row>
    <row r="20" spans="1:7" ht="12.75">
      <c r="A20" s="38">
        <v>80070</v>
      </c>
      <c r="B20" s="40">
        <v>44.5</v>
      </c>
      <c r="C20" s="41" t="str">
        <f t="shared" si="0"/>
        <v>8007044.5</v>
      </c>
      <c r="D20" s="43">
        <v>80070</v>
      </c>
      <c r="E20" s="41">
        <v>44.5</v>
      </c>
      <c r="F20" s="41" t="str">
        <f t="shared" si="1"/>
        <v>8007044.5</v>
      </c>
      <c r="G20" s="41" t="b">
        <f t="shared" si="2"/>
        <v>1</v>
      </c>
    </row>
    <row r="21" spans="1:7" ht="12.75">
      <c r="A21" s="38">
        <v>80071</v>
      </c>
      <c r="B21" s="40">
        <v>88</v>
      </c>
      <c r="C21" s="41" t="str">
        <f t="shared" si="0"/>
        <v>8007188</v>
      </c>
      <c r="D21" s="43">
        <v>80071</v>
      </c>
      <c r="E21" s="41">
        <v>88</v>
      </c>
      <c r="F21" s="41" t="str">
        <f t="shared" si="1"/>
        <v>8007188</v>
      </c>
      <c r="G21" s="41" t="b">
        <f t="shared" si="2"/>
        <v>1</v>
      </c>
    </row>
    <row r="22" spans="1:7" ht="12.75">
      <c r="A22" s="38">
        <v>80072</v>
      </c>
      <c r="B22" s="40">
        <v>88</v>
      </c>
      <c r="C22" s="41" t="str">
        <f t="shared" si="0"/>
        <v>8007288</v>
      </c>
      <c r="D22" s="43">
        <v>80072</v>
      </c>
      <c r="E22" s="41">
        <v>88</v>
      </c>
      <c r="F22" s="41" t="str">
        <f t="shared" si="1"/>
        <v>8007288</v>
      </c>
      <c r="G22" s="41" t="b">
        <f t="shared" si="2"/>
        <v>1</v>
      </c>
    </row>
    <row r="23" spans="1:7" ht="12.75">
      <c r="A23" s="38">
        <v>80079</v>
      </c>
      <c r="B23" s="40">
        <v>54.7</v>
      </c>
      <c r="C23" s="41" t="str">
        <f t="shared" si="0"/>
        <v>8007954.7</v>
      </c>
      <c r="D23" s="43">
        <v>80079</v>
      </c>
      <c r="E23" s="41">
        <v>54.7</v>
      </c>
      <c r="F23" s="41" t="str">
        <f t="shared" si="1"/>
        <v>8007954.7</v>
      </c>
      <c r="G23" s="41" t="b">
        <f t="shared" si="2"/>
        <v>1</v>
      </c>
    </row>
    <row r="24" spans="1:7" ht="12.75">
      <c r="A24" s="38">
        <v>80080</v>
      </c>
      <c r="B24" s="40">
        <v>105.1</v>
      </c>
      <c r="C24" s="41" t="str">
        <f t="shared" si="0"/>
        <v>80080105.1</v>
      </c>
      <c r="D24" s="43">
        <v>80080</v>
      </c>
      <c r="E24" s="41">
        <v>105.1</v>
      </c>
      <c r="F24" s="41" t="str">
        <f t="shared" si="1"/>
        <v>80080105.1</v>
      </c>
      <c r="G24" s="41" t="b">
        <f t="shared" si="2"/>
        <v>1</v>
      </c>
    </row>
    <row r="25" spans="1:7" ht="12.75">
      <c r="A25" s="38">
        <v>80081</v>
      </c>
      <c r="B25" s="40">
        <v>54.7</v>
      </c>
      <c r="C25" s="41" t="str">
        <f t="shared" si="0"/>
        <v>8008154.7</v>
      </c>
      <c r="D25" s="43">
        <v>80081</v>
      </c>
      <c r="E25" s="41">
        <v>54.7</v>
      </c>
      <c r="F25" s="41" t="str">
        <f t="shared" si="1"/>
        <v>8008154.7</v>
      </c>
      <c r="G25" s="41" t="b">
        <f t="shared" si="2"/>
        <v>1</v>
      </c>
    </row>
    <row r="26" spans="1:7" ht="12.75">
      <c r="A26" s="38">
        <v>80082</v>
      </c>
      <c r="B26" s="40">
        <v>54.7</v>
      </c>
      <c r="C26" s="41" t="str">
        <f t="shared" si="0"/>
        <v>8008254.7</v>
      </c>
      <c r="D26" s="43">
        <v>80082</v>
      </c>
      <c r="E26" s="41">
        <v>54.7</v>
      </c>
      <c r="F26" s="41" t="str">
        <f t="shared" si="1"/>
        <v>8008254.7</v>
      </c>
      <c r="G26" s="41" t="b">
        <f t="shared" si="2"/>
        <v>1</v>
      </c>
    </row>
    <row r="27" spans="1:7" ht="12.75">
      <c r="A27" s="38">
        <v>80084</v>
      </c>
      <c r="B27" s="40">
        <v>99.4</v>
      </c>
      <c r="C27" s="41" t="str">
        <f t="shared" si="0"/>
        <v>8008499.4</v>
      </c>
      <c r="D27" s="43">
        <v>80084</v>
      </c>
      <c r="E27" s="41">
        <v>99.4</v>
      </c>
      <c r="F27" s="41" t="str">
        <f t="shared" si="1"/>
        <v>8008499.4</v>
      </c>
      <c r="G27" s="41" t="b">
        <f t="shared" si="2"/>
        <v>1</v>
      </c>
    </row>
    <row r="28" spans="1:7" ht="12.75">
      <c r="A28" s="38">
        <v>80090</v>
      </c>
      <c r="B28" s="40">
        <v>108.4</v>
      </c>
      <c r="C28" s="41" t="str">
        <f t="shared" si="0"/>
        <v>80090108.4</v>
      </c>
      <c r="D28" s="43">
        <v>80090</v>
      </c>
      <c r="E28" s="41">
        <v>108.4</v>
      </c>
      <c r="F28" s="41" t="str">
        <f t="shared" si="1"/>
        <v>80090108.4</v>
      </c>
      <c r="G28" s="41" t="b">
        <f t="shared" si="2"/>
        <v>1</v>
      </c>
    </row>
    <row r="29" spans="1:7" ht="12.75">
      <c r="A29" s="38">
        <v>80091</v>
      </c>
      <c r="B29" s="40">
        <v>66.1</v>
      </c>
      <c r="C29" s="41" t="str">
        <f t="shared" si="0"/>
        <v>8009166.1</v>
      </c>
      <c r="D29" s="43">
        <v>80091</v>
      </c>
      <c r="E29" s="41">
        <v>66.1</v>
      </c>
      <c r="F29" s="41" t="str">
        <f t="shared" si="1"/>
        <v>8009166.1</v>
      </c>
      <c r="G29" s="41" t="b">
        <f t="shared" si="2"/>
        <v>1</v>
      </c>
    </row>
    <row r="30" spans="1:7" ht="12.75">
      <c r="A30" s="38">
        <v>80092</v>
      </c>
      <c r="B30" s="40">
        <v>193.1</v>
      </c>
      <c r="C30" s="41" t="str">
        <f t="shared" si="0"/>
        <v>80092193.1</v>
      </c>
      <c r="D30" s="43">
        <v>80092</v>
      </c>
      <c r="E30" s="41">
        <v>193.1</v>
      </c>
      <c r="F30" s="41" t="str">
        <f t="shared" si="1"/>
        <v>80092193.1</v>
      </c>
      <c r="G30" s="41" t="b">
        <f t="shared" si="2"/>
        <v>1</v>
      </c>
    </row>
    <row r="31" spans="1:7" ht="12.75">
      <c r="A31" s="38">
        <v>80093</v>
      </c>
      <c r="B31" s="40">
        <v>108.4</v>
      </c>
      <c r="C31" s="41" t="str">
        <f t="shared" si="0"/>
        <v>80093108.4</v>
      </c>
      <c r="D31" s="43">
        <v>80093</v>
      </c>
      <c r="E31" s="41">
        <v>108.4</v>
      </c>
      <c r="F31" s="41" t="str">
        <f t="shared" si="1"/>
        <v>80093108.4</v>
      </c>
      <c r="G31" s="41" t="b">
        <f t="shared" si="2"/>
        <v>1</v>
      </c>
    </row>
    <row r="32" spans="1:7" ht="12.75">
      <c r="A32" s="38">
        <v>80100</v>
      </c>
      <c r="B32" s="40">
        <v>183.8</v>
      </c>
      <c r="C32" s="41" t="str">
        <f t="shared" si="0"/>
        <v>80100183.8</v>
      </c>
      <c r="D32" s="43">
        <v>80100</v>
      </c>
      <c r="E32" s="41">
        <v>183.8</v>
      </c>
      <c r="F32" s="41" t="str">
        <f t="shared" si="1"/>
        <v>80100183.8</v>
      </c>
      <c r="G32" s="41" t="b">
        <f t="shared" si="2"/>
        <v>1</v>
      </c>
    </row>
    <row r="33" spans="1:7" ht="12.75">
      <c r="A33" s="38">
        <v>80200</v>
      </c>
      <c r="B33" s="40">
        <v>100.3</v>
      </c>
      <c r="C33" s="41" t="str">
        <f t="shared" si="0"/>
        <v>80200100.3</v>
      </c>
      <c r="D33" s="43">
        <v>80200</v>
      </c>
      <c r="E33" s="41">
        <v>100.3</v>
      </c>
      <c r="F33" s="41" t="str">
        <f t="shared" si="1"/>
        <v>80200100.3</v>
      </c>
      <c r="G33" s="41" t="b">
        <f t="shared" si="2"/>
        <v>1</v>
      </c>
    </row>
    <row r="34" spans="1:7" ht="12.75">
      <c r="A34" s="38">
        <v>80201</v>
      </c>
      <c r="B34" s="40">
        <v>141.6</v>
      </c>
      <c r="C34" s="41" t="str">
        <f t="shared" si="0"/>
        <v>80201141.6</v>
      </c>
      <c r="D34" s="43">
        <v>80201</v>
      </c>
      <c r="E34" s="41">
        <v>141.6</v>
      </c>
      <c r="F34" s="41" t="str">
        <f t="shared" si="1"/>
        <v>80201141.6</v>
      </c>
      <c r="G34" s="41" t="b">
        <f t="shared" si="2"/>
        <v>1</v>
      </c>
    </row>
    <row r="35" spans="1:7" ht="12.75">
      <c r="A35" s="38">
        <v>80202</v>
      </c>
      <c r="B35" s="40">
        <v>125.7</v>
      </c>
      <c r="C35" s="41" t="str">
        <f t="shared" si="0"/>
        <v>80202125.7</v>
      </c>
      <c r="D35" s="43">
        <v>80202</v>
      </c>
      <c r="E35" s="41">
        <v>125.7</v>
      </c>
      <c r="F35" s="41" t="str">
        <f t="shared" si="1"/>
        <v>80202125.7</v>
      </c>
      <c r="G35" s="41" t="b">
        <f t="shared" si="2"/>
        <v>1</v>
      </c>
    </row>
    <row r="36" spans="1:7" ht="12.75">
      <c r="A36" s="38">
        <v>80230</v>
      </c>
      <c r="B36" s="40">
        <v>1425.9</v>
      </c>
      <c r="C36" s="41" t="str">
        <f t="shared" si="0"/>
        <v>802301425.9</v>
      </c>
      <c r="D36" s="43">
        <v>80230</v>
      </c>
      <c r="E36" s="41">
        <v>1425.9</v>
      </c>
      <c r="F36" s="41" t="str">
        <f t="shared" si="1"/>
        <v>802301425.9</v>
      </c>
      <c r="G36" s="41" t="b">
        <f t="shared" si="2"/>
        <v>1</v>
      </c>
    </row>
    <row r="37" spans="1:7" ht="12.75">
      <c r="A37" s="38">
        <v>80234</v>
      </c>
      <c r="B37" s="40">
        <v>1566.4</v>
      </c>
      <c r="C37" s="41" t="str">
        <f t="shared" si="0"/>
        <v>802341566.4</v>
      </c>
      <c r="D37" s="43">
        <v>80234</v>
      </c>
      <c r="E37" s="41">
        <v>1566.4</v>
      </c>
      <c r="F37" s="41" t="str">
        <f t="shared" si="1"/>
        <v>802341566.4</v>
      </c>
      <c r="G37" s="41" t="b">
        <f t="shared" si="2"/>
        <v>1</v>
      </c>
    </row>
    <row r="38" spans="1:7" ht="12.75">
      <c r="A38" s="38">
        <v>80238</v>
      </c>
      <c r="B38" s="40">
        <v>1825.5</v>
      </c>
      <c r="C38" s="41" t="str">
        <f t="shared" si="0"/>
        <v>802381825.5</v>
      </c>
      <c r="D38" s="43">
        <v>80238</v>
      </c>
      <c r="E38" s="41">
        <v>1825.5</v>
      </c>
      <c r="F38" s="41" t="str">
        <f t="shared" si="1"/>
        <v>802381825.5</v>
      </c>
      <c r="G38" s="41" t="b">
        <f t="shared" si="2"/>
        <v>1</v>
      </c>
    </row>
    <row r="39" spans="1:7" ht="12.75">
      <c r="A39" s="38">
        <v>80250</v>
      </c>
      <c r="B39" s="40">
        <v>114.3</v>
      </c>
      <c r="C39" s="41" t="str">
        <f t="shared" si="0"/>
        <v>80250114.3</v>
      </c>
      <c r="D39" s="43">
        <v>80250</v>
      </c>
      <c r="E39" s="41">
        <v>114.3</v>
      </c>
      <c r="F39" s="41" t="str">
        <f t="shared" si="1"/>
        <v>80250114.3</v>
      </c>
      <c r="G39" s="41" t="b">
        <f t="shared" si="2"/>
        <v>1</v>
      </c>
    </row>
    <row r="40" spans="1:7" ht="12.75">
      <c r="A40" s="38">
        <v>80608</v>
      </c>
      <c r="B40" s="40">
        <v>182.8</v>
      </c>
      <c r="C40" s="41" t="str">
        <f t="shared" si="0"/>
        <v>80608182.8</v>
      </c>
      <c r="D40" s="43">
        <v>80608</v>
      </c>
      <c r="E40" s="41">
        <v>182.8</v>
      </c>
      <c r="F40" s="41" t="str">
        <f t="shared" si="1"/>
        <v>80608182.8</v>
      </c>
      <c r="G40" s="41" t="b">
        <f t="shared" si="2"/>
        <v>1</v>
      </c>
    </row>
    <row r="41" spans="1:7" ht="12.75">
      <c r="A41" s="38">
        <v>80612</v>
      </c>
      <c r="B41" s="40">
        <v>730.5</v>
      </c>
      <c r="C41" s="41" t="str">
        <f t="shared" si="0"/>
        <v>80612730.5</v>
      </c>
      <c r="D41" s="43">
        <v>80612</v>
      </c>
      <c r="E41" s="41">
        <v>730.5</v>
      </c>
      <c r="F41" s="41" t="str">
        <f t="shared" si="1"/>
        <v>80612730.5</v>
      </c>
      <c r="G41" s="41" t="b">
        <f t="shared" si="2"/>
        <v>1</v>
      </c>
    </row>
    <row r="42" spans="1:7" ht="12.75">
      <c r="A42" s="38" t="s">
        <v>14</v>
      </c>
      <c r="B42" s="40">
        <v>321.8</v>
      </c>
      <c r="C42" s="41" t="str">
        <f t="shared" si="0"/>
        <v>N0610321.8</v>
      </c>
      <c r="D42" s="40" t="s">
        <v>14</v>
      </c>
      <c r="E42" s="41">
        <v>321.8</v>
      </c>
      <c r="F42" s="41" t="str">
        <f t="shared" si="1"/>
        <v>N0610321.8</v>
      </c>
      <c r="G42" s="41" t="b">
        <f t="shared" si="2"/>
        <v>1</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4"/>
  <sheetViews>
    <sheetView tabSelected="1" zoomScalePageLayoutView="0" workbookViewId="0" topLeftCell="A1">
      <selection activeCell="J4" sqref="J4"/>
    </sheetView>
  </sheetViews>
  <sheetFormatPr defaultColWidth="9.140625" defaultRowHeight="12.75"/>
  <cols>
    <col min="1" max="1" width="10.8515625" style="4" customWidth="1"/>
    <col min="2" max="2" width="14.7109375" style="3" customWidth="1"/>
    <col min="3" max="3" width="61.421875" style="3" customWidth="1"/>
    <col min="4" max="4" width="11.00390625" style="5" customWidth="1"/>
    <col min="5" max="16384" width="9.140625" style="3" customWidth="1"/>
  </cols>
  <sheetData>
    <row r="1" spans="1:4" ht="39.75" customHeight="1">
      <c r="A1" s="58" t="s">
        <v>88</v>
      </c>
      <c r="B1" s="58"/>
      <c r="C1" s="58"/>
      <c r="D1" s="58"/>
    </row>
    <row r="2" spans="1:4" ht="39.75" customHeight="1">
      <c r="A2" s="58" t="s">
        <v>76</v>
      </c>
      <c r="B2" s="58"/>
      <c r="C2" s="58"/>
      <c r="D2" s="58"/>
    </row>
    <row r="3" spans="1:4" ht="39.75" customHeight="1">
      <c r="A3" s="57" t="s">
        <v>77</v>
      </c>
      <c r="B3" s="57"/>
      <c r="C3" s="57"/>
      <c r="D3" s="57"/>
    </row>
    <row r="4" spans="1:4" ht="30" customHeight="1">
      <c r="A4" s="59" t="s">
        <v>86</v>
      </c>
      <c r="B4" s="59"/>
      <c r="C4" s="59"/>
      <c r="D4" s="59"/>
    </row>
    <row r="5" spans="1:4" ht="11.25">
      <c r="A5" s="6" t="s">
        <v>55</v>
      </c>
      <c r="B5" s="6" t="s">
        <v>56</v>
      </c>
      <c r="C5" s="6" t="s">
        <v>57</v>
      </c>
      <c r="D5" s="7" t="s">
        <v>87</v>
      </c>
    </row>
    <row r="6" spans="1:4" ht="11.25">
      <c r="A6" s="10">
        <v>80</v>
      </c>
      <c r="B6" s="8">
        <v>80001</v>
      </c>
      <c r="C6" s="9" t="s">
        <v>18</v>
      </c>
      <c r="D6" s="44">
        <v>125.9</v>
      </c>
    </row>
    <row r="7" spans="1:4" ht="11.25">
      <c r="A7" s="10">
        <v>80</v>
      </c>
      <c r="B7" s="8">
        <v>80002</v>
      </c>
      <c r="C7" s="9" t="s">
        <v>19</v>
      </c>
      <c r="D7" s="44">
        <v>173.6</v>
      </c>
    </row>
    <row r="8" spans="1:4" ht="11.25">
      <c r="A8" s="10">
        <v>80</v>
      </c>
      <c r="B8" s="9">
        <v>80005</v>
      </c>
      <c r="C8" s="9" t="s">
        <v>53</v>
      </c>
      <c r="D8" s="44">
        <v>33.6</v>
      </c>
    </row>
    <row r="9" spans="1:4" ht="11.25">
      <c r="A9" s="10">
        <v>80</v>
      </c>
      <c r="B9" s="9">
        <v>80006</v>
      </c>
      <c r="C9" s="9" t="s">
        <v>54</v>
      </c>
      <c r="D9" s="44">
        <v>75.5</v>
      </c>
    </row>
    <row r="10" spans="1:4" ht="56.25">
      <c r="A10" s="10">
        <v>80</v>
      </c>
      <c r="B10" s="8">
        <v>80020</v>
      </c>
      <c r="C10" s="9" t="s">
        <v>0</v>
      </c>
      <c r="D10" s="44">
        <v>56.2</v>
      </c>
    </row>
    <row r="11" spans="1:4" ht="22.5">
      <c r="A11" s="10">
        <v>80</v>
      </c>
      <c r="B11" s="8">
        <v>80025</v>
      </c>
      <c r="C11" s="9" t="s">
        <v>20</v>
      </c>
      <c r="D11" s="44">
        <v>56.2</v>
      </c>
    </row>
    <row r="12" spans="1:4" ht="56.25">
      <c r="A12" s="10">
        <v>80</v>
      </c>
      <c r="B12" s="8">
        <v>80030</v>
      </c>
      <c r="C12" s="9" t="s">
        <v>1</v>
      </c>
      <c r="D12" s="44">
        <v>56.2</v>
      </c>
    </row>
    <row r="13" spans="1:4" ht="22.5">
      <c r="A13" s="10">
        <v>80</v>
      </c>
      <c r="B13" s="8">
        <v>80032</v>
      </c>
      <c r="C13" s="9" t="s">
        <v>2</v>
      </c>
      <c r="D13" s="44">
        <v>521.6</v>
      </c>
    </row>
    <row r="14" spans="1:4" ht="22.5">
      <c r="A14" s="10">
        <v>80</v>
      </c>
      <c r="B14" s="8">
        <v>80033</v>
      </c>
      <c r="C14" s="9" t="s">
        <v>3</v>
      </c>
      <c r="D14" s="44">
        <v>753.7</v>
      </c>
    </row>
    <row r="15" spans="1:4" ht="33.75">
      <c r="A15" s="10">
        <v>80</v>
      </c>
      <c r="B15" s="8">
        <v>80034</v>
      </c>
      <c r="C15" s="9" t="s">
        <v>4</v>
      </c>
      <c r="D15" s="44" t="s">
        <v>73</v>
      </c>
    </row>
    <row r="16" spans="1:4" ht="22.5">
      <c r="A16" s="10">
        <v>80</v>
      </c>
      <c r="B16" s="8">
        <v>80035</v>
      </c>
      <c r="C16" s="9" t="s">
        <v>21</v>
      </c>
      <c r="D16" s="44">
        <v>296.7</v>
      </c>
    </row>
    <row r="17" spans="1:4" ht="11.25">
      <c r="A17" s="10">
        <v>80</v>
      </c>
      <c r="B17" s="8">
        <v>80036</v>
      </c>
      <c r="C17" s="9" t="s">
        <v>22</v>
      </c>
      <c r="D17" s="44">
        <v>149.1</v>
      </c>
    </row>
    <row r="18" spans="1:4" ht="11.25">
      <c r="A18" s="10">
        <v>80</v>
      </c>
      <c r="B18" s="60">
        <v>80037</v>
      </c>
      <c r="C18" s="2" t="s">
        <v>6</v>
      </c>
      <c r="D18" s="61">
        <v>62.2</v>
      </c>
    </row>
    <row r="19" spans="1:4" ht="11.25">
      <c r="A19" s="10">
        <v>80</v>
      </c>
      <c r="B19" s="60">
        <v>80038</v>
      </c>
      <c r="C19" s="2" t="s">
        <v>7</v>
      </c>
      <c r="D19" s="61">
        <v>78.9</v>
      </c>
    </row>
    <row r="20" spans="1:4" ht="11.25">
      <c r="A20" s="10">
        <v>80</v>
      </c>
      <c r="B20" s="60">
        <v>80039</v>
      </c>
      <c r="C20" s="2" t="s">
        <v>5</v>
      </c>
      <c r="D20" s="61">
        <v>45</v>
      </c>
    </row>
    <row r="21" spans="1:4" ht="11.25">
      <c r="A21" s="10">
        <v>80</v>
      </c>
      <c r="B21" s="8">
        <v>80040</v>
      </c>
      <c r="C21" s="9" t="s">
        <v>23</v>
      </c>
      <c r="D21" s="44">
        <v>107.3</v>
      </c>
    </row>
    <row r="22" spans="1:4" ht="22.5">
      <c r="A22" s="10">
        <v>80</v>
      </c>
      <c r="B22" s="8">
        <v>80041</v>
      </c>
      <c r="C22" s="9" t="s">
        <v>24</v>
      </c>
      <c r="D22" s="44">
        <v>151.5</v>
      </c>
    </row>
    <row r="23" spans="1:4" ht="11.25">
      <c r="A23" s="10">
        <v>80</v>
      </c>
      <c r="B23" s="8">
        <v>80042</v>
      </c>
      <c r="C23" s="9" t="s">
        <v>25</v>
      </c>
      <c r="D23" s="44">
        <v>134.5</v>
      </c>
    </row>
    <row r="24" spans="1:4" ht="11.25">
      <c r="A24" s="10">
        <v>80</v>
      </c>
      <c r="B24" s="8">
        <v>80045</v>
      </c>
      <c r="C24" s="9" t="s">
        <v>26</v>
      </c>
      <c r="D24" s="44">
        <v>93.6</v>
      </c>
    </row>
    <row r="25" spans="1:4" ht="11.25">
      <c r="A25" s="10">
        <v>80</v>
      </c>
      <c r="B25" s="8">
        <v>80050</v>
      </c>
      <c r="C25" s="9" t="s">
        <v>27</v>
      </c>
      <c r="D25" s="44">
        <v>46.5</v>
      </c>
    </row>
    <row r="26" spans="1:4" ht="11.25">
      <c r="A26" s="10">
        <v>80</v>
      </c>
      <c r="B26" s="8">
        <v>80051</v>
      </c>
      <c r="C26" s="9" t="s">
        <v>28</v>
      </c>
      <c r="D26" s="44">
        <v>96.4</v>
      </c>
    </row>
    <row r="27" spans="1:4" ht="11.25">
      <c r="A27" s="10">
        <v>80</v>
      </c>
      <c r="B27" s="8">
        <v>80052</v>
      </c>
      <c r="C27" s="9" t="s">
        <v>29</v>
      </c>
      <c r="D27" s="44">
        <v>37.9</v>
      </c>
    </row>
    <row r="28" spans="1:4" ht="11.25">
      <c r="A28" s="10">
        <v>80</v>
      </c>
      <c r="B28" s="8">
        <v>80070</v>
      </c>
      <c r="C28" s="9" t="s">
        <v>30</v>
      </c>
      <c r="D28" s="44">
        <v>47.6</v>
      </c>
    </row>
    <row r="29" spans="1:4" ht="11.25">
      <c r="A29" s="10">
        <v>80</v>
      </c>
      <c r="B29" s="8">
        <v>80071</v>
      </c>
      <c r="C29" s="9" t="s">
        <v>31</v>
      </c>
      <c r="D29" s="44">
        <v>94.2</v>
      </c>
    </row>
    <row r="30" spans="1:4" ht="11.25">
      <c r="A30" s="10">
        <v>80</v>
      </c>
      <c r="B30" s="8">
        <v>80072</v>
      </c>
      <c r="C30" s="9" t="s">
        <v>32</v>
      </c>
      <c r="D30" s="44">
        <v>94.2</v>
      </c>
    </row>
    <row r="31" spans="1:4" ht="11.25">
      <c r="A31" s="10">
        <v>80</v>
      </c>
      <c r="B31" s="8">
        <v>80079</v>
      </c>
      <c r="C31" s="9" t="s">
        <v>33</v>
      </c>
      <c r="D31" s="44">
        <v>58.5</v>
      </c>
    </row>
    <row r="32" spans="1:4" ht="11.25">
      <c r="A32" s="10">
        <v>80</v>
      </c>
      <c r="B32" s="8">
        <v>80080</v>
      </c>
      <c r="C32" s="9" t="s">
        <v>34</v>
      </c>
      <c r="D32" s="44">
        <v>112.5</v>
      </c>
    </row>
    <row r="33" spans="1:4" ht="11.25">
      <c r="A33" s="10">
        <v>80</v>
      </c>
      <c r="B33" s="8">
        <v>80081</v>
      </c>
      <c r="C33" s="9" t="s">
        <v>35</v>
      </c>
      <c r="D33" s="44">
        <v>58.5</v>
      </c>
    </row>
    <row r="34" spans="1:4" ht="11.25">
      <c r="A34" s="10">
        <v>80</v>
      </c>
      <c r="B34" s="8">
        <v>80082</v>
      </c>
      <c r="C34" s="9" t="s">
        <v>36</v>
      </c>
      <c r="D34" s="44">
        <v>58.5</v>
      </c>
    </row>
    <row r="35" spans="1:4" ht="11.25">
      <c r="A35" s="10">
        <v>80</v>
      </c>
      <c r="B35" s="8">
        <v>80084</v>
      </c>
      <c r="C35" s="9" t="s">
        <v>37</v>
      </c>
      <c r="D35" s="44">
        <v>106.4</v>
      </c>
    </row>
    <row r="36" spans="1:4" ht="22.5">
      <c r="A36" s="10">
        <v>80</v>
      </c>
      <c r="B36" s="8">
        <v>80090</v>
      </c>
      <c r="C36" s="9" t="s">
        <v>38</v>
      </c>
      <c r="D36" s="44">
        <v>116</v>
      </c>
    </row>
    <row r="37" spans="1:4" ht="22.5">
      <c r="A37" s="10">
        <v>80</v>
      </c>
      <c r="B37" s="8">
        <v>80091</v>
      </c>
      <c r="C37" s="9" t="s">
        <v>39</v>
      </c>
      <c r="D37" s="44">
        <v>70.7</v>
      </c>
    </row>
    <row r="38" spans="1:4" ht="11.25">
      <c r="A38" s="10">
        <v>80</v>
      </c>
      <c r="B38" s="8">
        <v>80092</v>
      </c>
      <c r="C38" s="9" t="s">
        <v>40</v>
      </c>
      <c r="D38" s="44">
        <v>206.6</v>
      </c>
    </row>
    <row r="39" spans="1:4" ht="22.5">
      <c r="A39" s="10">
        <v>80</v>
      </c>
      <c r="B39" s="8">
        <v>80093</v>
      </c>
      <c r="C39" s="9" t="s">
        <v>41</v>
      </c>
      <c r="D39" s="44">
        <v>116</v>
      </c>
    </row>
    <row r="40" spans="1:4" ht="45">
      <c r="A40" s="10">
        <v>80</v>
      </c>
      <c r="B40" s="8">
        <v>80100</v>
      </c>
      <c r="C40" s="9" t="s">
        <v>8</v>
      </c>
      <c r="D40" s="44">
        <v>196.7</v>
      </c>
    </row>
    <row r="41" spans="1:4" ht="22.5">
      <c r="A41" s="10">
        <v>80</v>
      </c>
      <c r="B41" s="8">
        <v>80200</v>
      </c>
      <c r="C41" s="9" t="s">
        <v>42</v>
      </c>
      <c r="D41" s="44">
        <v>107.3</v>
      </c>
    </row>
    <row r="42" spans="1:4" ht="22.5">
      <c r="A42" s="10">
        <v>80</v>
      </c>
      <c r="B42" s="8">
        <v>80201</v>
      </c>
      <c r="C42" s="9" t="s">
        <v>43</v>
      </c>
      <c r="D42" s="44">
        <v>151.5</v>
      </c>
    </row>
    <row r="43" spans="1:4" ht="22.5">
      <c r="A43" s="10">
        <v>80</v>
      </c>
      <c r="B43" s="8">
        <v>80202</v>
      </c>
      <c r="C43" s="9" t="s">
        <v>44</v>
      </c>
      <c r="D43" s="44">
        <v>134.5</v>
      </c>
    </row>
    <row r="44" spans="1:4" ht="11.25">
      <c r="A44" s="10">
        <v>80</v>
      </c>
      <c r="B44" s="8">
        <v>80205</v>
      </c>
      <c r="C44" s="9" t="s">
        <v>45</v>
      </c>
      <c r="D44" s="44" t="s">
        <v>73</v>
      </c>
    </row>
    <row r="45" spans="1:4" ht="101.25">
      <c r="A45" s="10">
        <v>80</v>
      </c>
      <c r="B45" s="8">
        <v>80230</v>
      </c>
      <c r="C45" s="9" t="s">
        <v>9</v>
      </c>
      <c r="D45" s="44">
        <v>1525.7</v>
      </c>
    </row>
    <row r="46" spans="1:4" ht="101.25">
      <c r="A46" s="10">
        <v>80</v>
      </c>
      <c r="B46" s="8">
        <v>80234</v>
      </c>
      <c r="C46" s="9" t="s">
        <v>10</v>
      </c>
      <c r="D46" s="44">
        <v>1676</v>
      </c>
    </row>
    <row r="47" spans="1:4" ht="101.25">
      <c r="A47" s="10">
        <v>80</v>
      </c>
      <c r="B47" s="8">
        <v>80238</v>
      </c>
      <c r="C47" s="9" t="s">
        <v>11</v>
      </c>
      <c r="D47" s="44">
        <v>1953.3</v>
      </c>
    </row>
    <row r="48" spans="1:4" ht="22.5">
      <c r="A48" s="10">
        <v>80</v>
      </c>
      <c r="B48" s="8">
        <v>80250</v>
      </c>
      <c r="C48" s="9" t="s">
        <v>46</v>
      </c>
      <c r="D48" s="44">
        <v>122.3</v>
      </c>
    </row>
    <row r="49" spans="1:4" ht="11.25">
      <c r="A49" s="10">
        <v>80</v>
      </c>
      <c r="B49" s="8">
        <v>80301</v>
      </c>
      <c r="C49" s="9" t="s">
        <v>47</v>
      </c>
      <c r="D49" s="44" t="s">
        <v>73</v>
      </c>
    </row>
    <row r="50" spans="1:4" ht="11.25">
      <c r="A50" s="10">
        <v>80</v>
      </c>
      <c r="B50" s="8">
        <v>80302</v>
      </c>
      <c r="C50" s="9" t="s">
        <v>48</v>
      </c>
      <c r="D50" s="44" t="s">
        <v>73</v>
      </c>
    </row>
    <row r="51" spans="1:4" ht="45">
      <c r="A51" s="10">
        <v>80</v>
      </c>
      <c r="B51" s="8">
        <v>80303</v>
      </c>
      <c r="C51" s="9" t="s">
        <v>12</v>
      </c>
      <c r="D51" s="44" t="s">
        <v>73</v>
      </c>
    </row>
    <row r="52" spans="1:4" ht="11.25">
      <c r="A52" s="10">
        <v>80</v>
      </c>
      <c r="B52" s="8">
        <v>80608</v>
      </c>
      <c r="C52" s="9" t="s">
        <v>49</v>
      </c>
      <c r="D52" s="44">
        <v>195.6</v>
      </c>
    </row>
    <row r="53" spans="1:4" ht="22.5">
      <c r="A53" s="10">
        <v>80</v>
      </c>
      <c r="B53" s="9">
        <v>80610</v>
      </c>
      <c r="C53" s="9" t="s">
        <v>50</v>
      </c>
      <c r="D53" s="44">
        <v>344.3</v>
      </c>
    </row>
    <row r="54" spans="1:4" ht="146.25">
      <c r="A54" s="10">
        <v>80</v>
      </c>
      <c r="B54" s="8">
        <v>80612</v>
      </c>
      <c r="C54" s="9" t="s">
        <v>13</v>
      </c>
      <c r="D54" s="44">
        <v>781.6</v>
      </c>
    </row>
  </sheetData>
  <sheetProtection/>
  <mergeCells count="4">
    <mergeCell ref="A3:D3"/>
    <mergeCell ref="A2:D2"/>
    <mergeCell ref="A1:D1"/>
    <mergeCell ref="A4:D4"/>
  </mergeCells>
  <printOptions/>
  <pageMargins left="0.3" right="0.3" top="0.34" bottom="0.38" header="0.17" footer="0.17"/>
  <pageSetup horizontalDpi="600" verticalDpi="600" orientation="portrait" r:id="rId1"/>
  <headerFooter alignWithMargins="0">
    <oddFooter>&amp;C&amp;"Arial,Bold"Version 1&amp;"Arial,Regular"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Discovery.Holdings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lesley</dc:creator>
  <cp:keywords/>
  <dc:description/>
  <cp:lastModifiedBy>natali18</cp:lastModifiedBy>
  <cp:lastPrinted>2014-10-26T13:41:40Z</cp:lastPrinted>
  <dcterms:created xsi:type="dcterms:W3CDTF">2007-10-09T09:13:23Z</dcterms:created>
  <dcterms:modified xsi:type="dcterms:W3CDTF">2014-10-26T13:42:12Z</dcterms:modified>
  <cp:category/>
  <cp:version/>
  <cp:contentType/>
  <cp:contentStatus/>
</cp:coreProperties>
</file>